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55" windowWidth="17610" windowHeight="11670" activeTab="0"/>
  </bookViews>
  <sheets>
    <sheet name="Primas" sheetId="1" r:id="rId1"/>
  </sheets>
  <externalReferences>
    <externalReference r:id="rId4"/>
    <externalReference r:id="rId5"/>
  </externalReferences>
  <definedNames>
    <definedName name="_________RG1">#REF!</definedName>
    <definedName name="________RG1">#REF!</definedName>
    <definedName name="_______RG1">#REF!</definedName>
    <definedName name="______RG1">#REF!</definedName>
    <definedName name="_____RG1">#REF!</definedName>
    <definedName name="____RG1">#REF!</definedName>
    <definedName name="___RG1">#REF!</definedName>
    <definedName name="__RG1">#REF!</definedName>
    <definedName name="_RG1">#REF!</definedName>
    <definedName name="_xlfn.IFERROR" hidden="1">#NAME?</definedName>
    <definedName name="_xlnm.Print_Area" localSheetId="0">'Primas'!$A$1:$M$28</definedName>
    <definedName name="CAP">#REF!</definedName>
    <definedName name="M">#REF!</definedName>
    <definedName name="MAPFRE">'[2]GRUPOS'!#REF!</definedName>
    <definedName name="MMMM">#REF!</definedName>
    <definedName name="NNN">#REF!</definedName>
    <definedName name="ÑÑÑ">#REF!</definedName>
    <definedName name="PPPPPP">#REF!</definedName>
    <definedName name="PRUEBA1">#REF!</definedName>
    <definedName name="REIMPU">#REF!</definedName>
    <definedName name="RETECDI">#REF!</definedName>
    <definedName name="RETECRE">#REF!</definedName>
    <definedName name="RRR">#REF!</definedName>
    <definedName name="SIT">#REF!</definedName>
    <definedName name="TODO">#REF!</definedName>
    <definedName name="wrn.INFORME." localSheetId="0" hidden="1">{"GENERAL NEGOCIO",#N/A,FALSE,"DATOS";"EJECUTIVO NEGOCIO",#N/A,FALSE,"DATOS";"COLECTIVOS",#N/A,FALSE,"DATOS";"GENERAL",#N/A,FALSE,"DATOS";"EJECUTIVO",#N/A,FALSE,"DATOS"}</definedName>
    <definedName name="wrn.INFORME." hidden="1">{"GENERAL NEGOCIO",#N/A,FALSE,"DATOS";"EJECUTIVO NEGOCIO",#N/A,FALSE,"DATOS";"COLECTIVOS",#N/A,FALSE,"DATOS";"GENERAL",#N/A,FALSE,"DATOS";"EJECUTIVO",#N/A,FALSE,"DATOS"}</definedName>
    <definedName name="XXXXX">#REF!</definedName>
  </definedNames>
  <calcPr fullCalcOnLoad="1"/>
</workbook>
</file>

<file path=xl/sharedStrings.xml><?xml version="1.0" encoding="utf-8"?>
<sst xmlns="http://schemas.openxmlformats.org/spreadsheetml/2006/main" count="50" uniqueCount="40">
  <si>
    <t>Ramos</t>
  </si>
  <si>
    <t>Volumen estimado primas para el total del sector</t>
  </si>
  <si>
    <t>(%) Crecimiento</t>
  </si>
  <si>
    <t>Vida</t>
  </si>
  <si>
    <t>No Vida</t>
  </si>
  <si>
    <t>Total Seguro Directo</t>
  </si>
  <si>
    <t>*(Datos en millones de euros)</t>
  </si>
  <si>
    <t>Ramo de Vida</t>
  </si>
  <si>
    <t>Ramos No Vida</t>
  </si>
  <si>
    <t>Últimos 12 meses</t>
  </si>
  <si>
    <t>Desde Enero</t>
  </si>
  <si>
    <t>Provisiones de Vida</t>
  </si>
  <si>
    <t>Automóviles</t>
  </si>
  <si>
    <t>Salud</t>
  </si>
  <si>
    <t>Multirriesgos</t>
  </si>
  <si>
    <t>Resto No Vida</t>
  </si>
  <si>
    <t>Total Ramos No Vida</t>
  </si>
  <si>
    <t xml:space="preserve">DEFINICIÓN DE CONCEPTOS: </t>
  </si>
  <si>
    <t xml:space="preserve">Cuota de Mercado </t>
  </si>
  <si>
    <t>Ramos Vida</t>
  </si>
  <si>
    <t>Riesgo</t>
  </si>
  <si>
    <t>Ahorro</t>
  </si>
  <si>
    <t>Total Ramos Vida</t>
  </si>
  <si>
    <t>(%) Creci.</t>
  </si>
  <si>
    <t>Primas Volumen y Crecimiento</t>
  </si>
  <si>
    <t>Primas Vida | Volumen y Crecimiento</t>
  </si>
  <si>
    <t>Primas No Vida | Volumen y Crecimiento</t>
  </si>
  <si>
    <t>Volumen estimado de primas</t>
  </si>
  <si>
    <t>Volumen Estimado de Provisiones</t>
  </si>
  <si>
    <t>Provisiones de Vida | Volumen y Crecimiento</t>
  </si>
  <si>
    <t>Estimación realizada con los datos facilitados por Entidades:</t>
  </si>
  <si>
    <t>Última Actualización:</t>
  </si>
  <si>
    <r>
      <t xml:space="preserve">PROVISIONES: </t>
    </r>
    <r>
      <rPr>
        <sz val="9"/>
        <color indexed="62"/>
        <rFont val="Arial"/>
        <family val="2"/>
      </rPr>
      <t>Se recogen el conjunto de</t>
    </r>
    <r>
      <rPr>
        <b/>
        <sz val="9"/>
        <color indexed="62"/>
        <rFont val="Arial"/>
        <family val="2"/>
      </rPr>
      <t xml:space="preserve"> Provisiones Técnicas de Seguro Directo.</t>
    </r>
  </si>
  <si>
    <t>Enero a Junio 2021</t>
  </si>
  <si>
    <t>Enero a Junio 2022</t>
  </si>
  <si>
    <t>A Junio 2021</t>
  </si>
  <si>
    <t>A Junio 2022</t>
  </si>
  <si>
    <t>PRIMAS: Se recogen las Primas emitidas netas de anulaciones de Seguro Directo en territorio español  en todos los ramos, a excepción de Salud , que  muestra las Primas imputadas del período de análisis.</t>
  </si>
  <si>
    <t>primas_6M22</t>
  </si>
  <si>
    <t>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</si>
</sst>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;\(#,##0.00\)"/>
    <numFmt numFmtId="167" formatCode="#,##0;\(#,##0\)"/>
    <numFmt numFmtId="168" formatCode="General_)"/>
    <numFmt numFmtId="169" formatCode="[$-C0A]dddd\,\ dd&quot; de &quot;mmmm&quot; de &quot;yyyy"/>
    <numFmt numFmtId="170" formatCode="[$-C0A]d\ &quot;de&quot;\ mmmm\ &quot;de&quot;\ yyyy;@"/>
    <numFmt numFmtId="171" formatCode="0.0%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0%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u val="single"/>
      <sz val="10"/>
      <color indexed="1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53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1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Futura"/>
      <family val="2"/>
    </font>
    <font>
      <b/>
      <sz val="10"/>
      <color indexed="29"/>
      <name val="Arial"/>
      <family val="2"/>
    </font>
    <font>
      <sz val="8"/>
      <color indexed="62"/>
      <name val="Arial"/>
      <family val="2"/>
    </font>
    <font>
      <sz val="11"/>
      <color indexed="62"/>
      <name val="Arial"/>
      <family val="2"/>
    </font>
    <font>
      <sz val="16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Futura"/>
      <family val="2"/>
    </font>
    <font>
      <b/>
      <sz val="16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3843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8"/>
      <color theme="1"/>
      <name val="Arial"/>
      <family val="2"/>
    </font>
    <font>
      <b/>
      <sz val="10"/>
      <color rgb="FF00008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1"/>
      <name val="Futura"/>
      <family val="2"/>
    </font>
    <font>
      <b/>
      <sz val="10"/>
      <color theme="0"/>
      <name val="Arial"/>
      <family val="2"/>
    </font>
    <font>
      <b/>
      <sz val="10"/>
      <color theme="2"/>
      <name val="Arial"/>
      <family val="2"/>
    </font>
    <font>
      <sz val="8"/>
      <color theme="3"/>
      <name val="Arial"/>
      <family val="2"/>
    </font>
    <font>
      <sz val="11"/>
      <color theme="3"/>
      <name val="Arial"/>
      <family val="2"/>
    </font>
    <font>
      <sz val="16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9"/>
      <color theme="3"/>
      <name val="Arial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  <font>
      <b/>
      <sz val="9"/>
      <color theme="3"/>
      <name val="Arial"/>
      <family val="2"/>
    </font>
    <font>
      <b/>
      <sz val="16"/>
      <color theme="3"/>
      <name val="Arial"/>
      <family val="2"/>
    </font>
    <font>
      <b/>
      <sz val="16"/>
      <color theme="1"/>
      <name val="Futura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dashed"/>
    </border>
    <border>
      <left/>
      <right style="medium"/>
      <top style="medium"/>
      <bottom style="dashed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dashed"/>
      <bottom style="medium"/>
    </border>
    <border>
      <left/>
      <right style="medium"/>
      <top style="dashed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>
        <color rgb="FF000000"/>
      </bottom>
    </border>
    <border>
      <left style="medium"/>
      <right/>
      <top style="hair"/>
      <bottom>
        <color indexed="63"/>
      </bottom>
    </border>
    <border>
      <left/>
      <right style="medium"/>
      <top style="hair"/>
      <bottom>
        <color indexed="63"/>
      </bottom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4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166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167" fontId="5" fillId="2" borderId="1">
      <alignment horizontal="right" vertical="center"/>
      <protection/>
    </xf>
    <xf numFmtId="4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167" fontId="5" fillId="2" borderId="1">
      <alignment horizontal="right" vertical="center"/>
      <protection/>
    </xf>
    <xf numFmtId="4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4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3" borderId="4" applyNumberFormat="0" applyAlignment="0" applyProtection="0"/>
    <xf numFmtId="0" fontId="50" fillId="24" borderId="5" applyNumberForma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" fillId="2" borderId="8">
      <alignment horizontal="left" vertical="center" wrapText="1"/>
      <protection/>
    </xf>
    <xf numFmtId="0" fontId="54" fillId="31" borderId="4" applyNumberFormat="0" applyAlignment="0" applyProtection="0"/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23" borderId="10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53" fillId="0" borderId="12" applyNumberFormat="0" applyFill="0" applyAlignment="0" applyProtection="0"/>
    <xf numFmtId="0" fontId="62" fillId="0" borderId="13" applyNumberFormat="0" applyFill="0" applyAlignment="0" applyProtection="0"/>
  </cellStyleXfs>
  <cellXfs count="122">
    <xf numFmtId="0" fontId="0" fillId="0" borderId="0" xfId="0" applyFont="1" applyAlignment="1">
      <alignment/>
    </xf>
    <xf numFmtId="0" fontId="63" fillId="0" borderId="0" xfId="0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67" fillId="0" borderId="0" xfId="0" applyFont="1" applyFill="1" applyBorder="1" applyAlignment="1">
      <alignment horizontal="center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10" fontId="65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17" fontId="73" fillId="35" borderId="14" xfId="69" applyNumberFormat="1" applyFont="1" applyFill="1" applyBorder="1" applyAlignment="1">
      <alignment horizontal="center" vertical="center" wrapText="1"/>
      <protection/>
    </xf>
    <xf numFmtId="17" fontId="73" fillId="35" borderId="15" xfId="69" applyNumberFormat="1" applyFont="1" applyFill="1" applyBorder="1" applyAlignment="1">
      <alignment horizontal="center" vertical="center" wrapText="1"/>
      <protection/>
    </xf>
    <xf numFmtId="17" fontId="73" fillId="35" borderId="16" xfId="69" applyNumberFormat="1" applyFont="1" applyFill="1" applyBorder="1" applyAlignment="1">
      <alignment horizontal="center" vertical="center" wrapText="1"/>
      <protection/>
    </xf>
    <xf numFmtId="0" fontId="73" fillId="35" borderId="17" xfId="66" applyFont="1" applyFill="1" applyBorder="1" applyAlignment="1">
      <alignment horizontal="center" vertical="center" wrapText="1"/>
      <protection/>
    </xf>
    <xf numFmtId="3" fontId="74" fillId="0" borderId="18" xfId="0" applyNumberFormat="1" applyFont="1" applyBorder="1" applyAlignment="1">
      <alignment horizontal="center" vertical="center"/>
    </xf>
    <xf numFmtId="171" fontId="74" fillId="0" borderId="19" xfId="0" applyNumberFormat="1" applyFont="1" applyBorder="1" applyAlignment="1">
      <alignment horizontal="center" vertical="center"/>
    </xf>
    <xf numFmtId="15" fontId="74" fillId="0" borderId="19" xfId="0" applyNumberFormat="1" applyFont="1" applyBorder="1" applyAlignment="1">
      <alignment vertical="center"/>
    </xf>
    <xf numFmtId="0" fontId="75" fillId="0" borderId="0" xfId="0" applyFont="1" applyAlignment="1">
      <alignment horizontal="left" vertical="top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20" xfId="162" applyNumberFormat="1" applyFont="1" applyFill="1" applyBorder="1" applyAlignment="1">
      <alignment horizontal="right" vertical="center"/>
      <protection/>
    </xf>
    <xf numFmtId="10" fontId="78" fillId="0" borderId="21" xfId="169" applyNumberFormat="1" applyFont="1" applyFill="1" applyBorder="1" applyAlignment="1">
      <alignment horizontal="right" vertical="center"/>
    </xf>
    <xf numFmtId="3" fontId="78" fillId="0" borderId="22" xfId="162" applyNumberFormat="1" applyFont="1" applyFill="1" applyBorder="1" applyAlignment="1">
      <alignment horizontal="right" vertical="center"/>
      <protection/>
    </xf>
    <xf numFmtId="10" fontId="78" fillId="0" borderId="23" xfId="169" applyNumberFormat="1" applyFont="1" applyFill="1" applyBorder="1" applyAlignment="1">
      <alignment horizontal="right" vertical="center"/>
    </xf>
    <xf numFmtId="3" fontId="79" fillId="0" borderId="24" xfId="162" applyNumberFormat="1" applyFont="1" applyFill="1" applyBorder="1" applyAlignment="1">
      <alignment horizontal="right" vertical="center"/>
      <protection/>
    </xf>
    <xf numFmtId="10" fontId="79" fillId="0" borderId="25" xfId="169" applyNumberFormat="1" applyFont="1" applyFill="1" applyBorder="1" applyAlignment="1">
      <alignment horizontal="right" vertical="center"/>
    </xf>
    <xf numFmtId="0" fontId="78" fillId="0" borderId="26" xfId="0" applyFont="1" applyBorder="1" applyAlignment="1">
      <alignment vertical="center"/>
    </xf>
    <xf numFmtId="3" fontId="78" fillId="0" borderId="26" xfId="162" applyNumberFormat="1" applyFont="1" applyFill="1" applyBorder="1" applyAlignment="1">
      <alignment horizontal="right" vertical="center"/>
      <protection/>
    </xf>
    <xf numFmtId="10" fontId="78" fillId="0" borderId="26" xfId="169" applyNumberFormat="1" applyFont="1" applyFill="1" applyBorder="1" applyAlignment="1">
      <alignment horizontal="right" vertical="center"/>
    </xf>
    <xf numFmtId="49" fontId="78" fillId="2" borderId="27" xfId="67" applyNumberFormat="1" applyFont="1" applyBorder="1" applyAlignment="1">
      <alignment horizontal="left" vertical="center"/>
      <protection/>
    </xf>
    <xf numFmtId="3" fontId="78" fillId="0" borderId="28" xfId="162" applyNumberFormat="1" applyFont="1" applyFill="1" applyBorder="1" applyAlignment="1">
      <alignment horizontal="right" vertical="center"/>
      <protection/>
    </xf>
    <xf numFmtId="10" fontId="78" fillId="0" borderId="27" xfId="169" applyNumberFormat="1" applyFont="1" applyFill="1" applyBorder="1" applyAlignment="1">
      <alignment horizontal="right" vertical="center"/>
    </xf>
    <xf numFmtId="49" fontId="78" fillId="2" borderId="29" xfId="67" applyNumberFormat="1" applyFont="1" applyBorder="1" applyAlignment="1">
      <alignment horizontal="left" vertical="center"/>
      <protection/>
    </xf>
    <xf numFmtId="3" fontId="78" fillId="0" borderId="30" xfId="162" applyNumberFormat="1" applyFont="1" applyFill="1" applyBorder="1" applyAlignment="1">
      <alignment horizontal="right" vertical="center"/>
      <protection/>
    </xf>
    <xf numFmtId="10" fontId="78" fillId="0" borderId="29" xfId="169" applyNumberFormat="1" applyFont="1" applyFill="1" applyBorder="1" applyAlignment="1">
      <alignment horizontal="right" vertical="center"/>
    </xf>
    <xf numFmtId="49" fontId="78" fillId="2" borderId="31" xfId="67" applyNumberFormat="1" applyFont="1" applyBorder="1" applyAlignment="1">
      <alignment horizontal="left" vertical="center"/>
      <protection/>
    </xf>
    <xf numFmtId="3" fontId="78" fillId="0" borderId="32" xfId="162" applyNumberFormat="1" applyFont="1" applyFill="1" applyBorder="1" applyAlignment="1">
      <alignment horizontal="right" vertical="center"/>
      <protection/>
    </xf>
    <xf numFmtId="10" fontId="78" fillId="0" borderId="33" xfId="169" applyNumberFormat="1" applyFont="1" applyFill="1" applyBorder="1" applyAlignment="1">
      <alignment horizontal="right" vertical="center"/>
    </xf>
    <xf numFmtId="49" fontId="79" fillId="2" borderId="19" xfId="67" applyNumberFormat="1" applyFont="1" applyBorder="1" applyAlignment="1">
      <alignment horizontal="left" vertical="center"/>
      <protection/>
    </xf>
    <xf numFmtId="3" fontId="79" fillId="0" borderId="34" xfId="162" applyNumberFormat="1" applyFont="1" applyFill="1" applyBorder="1" applyAlignment="1">
      <alignment horizontal="right" vertical="center"/>
      <protection/>
    </xf>
    <xf numFmtId="10" fontId="79" fillId="0" borderId="19" xfId="169" applyNumberFormat="1" applyFont="1" applyFill="1" applyBorder="1" applyAlignment="1">
      <alignment horizontal="right" vertical="center"/>
    </xf>
    <xf numFmtId="0" fontId="80" fillId="0" borderId="0" xfId="0" applyFont="1" applyAlignment="1">
      <alignment horizontal="left" vertical="center"/>
    </xf>
    <xf numFmtId="49" fontId="79" fillId="2" borderId="19" xfId="67" applyNumberFormat="1" applyFont="1" applyBorder="1" applyAlignment="1">
      <alignment horizontal="left" vertical="center" wrapText="1"/>
      <protection/>
    </xf>
    <xf numFmtId="3" fontId="79" fillId="0" borderId="35" xfId="162" applyNumberFormat="1" applyFont="1" applyFill="1" applyBorder="1" applyAlignment="1">
      <alignment horizontal="right" vertical="center"/>
      <protection/>
    </xf>
    <xf numFmtId="3" fontId="79" fillId="0" borderId="36" xfId="162" applyNumberFormat="1" applyFont="1" applyFill="1" applyBorder="1" applyAlignment="1">
      <alignment horizontal="right" vertical="center"/>
      <protection/>
    </xf>
    <xf numFmtId="10" fontId="79" fillId="0" borderId="36" xfId="162" applyNumberFormat="1" applyFont="1" applyFill="1" applyBorder="1" applyAlignment="1">
      <alignment horizontal="right" vertical="center"/>
      <protection/>
    </xf>
    <xf numFmtId="4" fontId="81" fillId="0" borderId="0" xfId="0" applyNumberFormat="1" applyFont="1" applyAlignment="1">
      <alignment horizontal="left" vertical="center"/>
    </xf>
    <xf numFmtId="3" fontId="82" fillId="0" borderId="0" xfId="0" applyNumberFormat="1" applyFont="1" applyAlignment="1">
      <alignment horizontal="left" vertical="center"/>
    </xf>
    <xf numFmtId="14" fontId="73" fillId="35" borderId="37" xfId="66" applyNumberFormat="1" applyFont="1" applyFill="1" applyBorder="1" applyAlignment="1">
      <alignment horizontal="center" vertical="center" wrapText="1"/>
      <protection/>
    </xf>
    <xf numFmtId="14" fontId="73" fillId="35" borderId="36" xfId="66" applyNumberFormat="1" applyFont="1" applyFill="1" applyBorder="1" applyAlignment="1">
      <alignment horizontal="center" vertical="center" wrapText="1"/>
      <protection/>
    </xf>
    <xf numFmtId="3" fontId="78" fillId="0" borderId="20" xfId="162" applyNumberFormat="1" applyFont="1" applyFill="1" applyBorder="1" applyAlignment="1">
      <alignment horizontal="center" vertical="center"/>
      <protection/>
    </xf>
    <xf numFmtId="3" fontId="78" fillId="0" borderId="38" xfId="162" applyNumberFormat="1" applyFont="1" applyFill="1" applyBorder="1" applyAlignment="1">
      <alignment horizontal="center" vertical="center"/>
      <protection/>
    </xf>
    <xf numFmtId="3" fontId="78" fillId="0" borderId="39" xfId="162" applyNumberFormat="1" applyFont="1" applyFill="1" applyBorder="1" applyAlignment="1">
      <alignment horizontal="center" vertical="center"/>
      <protection/>
    </xf>
    <xf numFmtId="10" fontId="78" fillId="0" borderId="40" xfId="162" applyNumberFormat="1" applyFont="1" applyFill="1" applyBorder="1" applyAlignment="1">
      <alignment horizontal="center" vertical="center"/>
      <protection/>
    </xf>
    <xf numFmtId="10" fontId="78" fillId="0" borderId="41" xfId="162" applyNumberFormat="1" applyFont="1" applyFill="1" applyBorder="1" applyAlignment="1">
      <alignment horizontal="center" vertical="center"/>
      <protection/>
    </xf>
    <xf numFmtId="3" fontId="78" fillId="0" borderId="22" xfId="162" applyNumberFormat="1" applyFont="1" applyFill="1" applyBorder="1" applyAlignment="1">
      <alignment horizontal="center" vertical="center"/>
      <protection/>
    </xf>
    <xf numFmtId="3" fontId="78" fillId="0" borderId="42" xfId="162" applyNumberFormat="1" applyFont="1" applyFill="1" applyBorder="1" applyAlignment="1">
      <alignment horizontal="center" vertical="center"/>
      <protection/>
    </xf>
    <xf numFmtId="3" fontId="78" fillId="0" borderId="43" xfId="162" applyNumberFormat="1" applyFont="1" applyFill="1" applyBorder="1" applyAlignment="1">
      <alignment horizontal="center" vertical="center"/>
      <protection/>
    </xf>
    <xf numFmtId="10" fontId="78" fillId="0" borderId="44" xfId="162" applyNumberFormat="1" applyFont="1" applyFill="1" applyBorder="1" applyAlignment="1">
      <alignment horizontal="center" vertical="center"/>
      <protection/>
    </xf>
    <xf numFmtId="10" fontId="78" fillId="0" borderId="45" xfId="162" applyNumberFormat="1" applyFont="1" applyFill="1" applyBorder="1" applyAlignment="1">
      <alignment horizontal="center" vertical="center"/>
      <protection/>
    </xf>
    <xf numFmtId="3" fontId="79" fillId="0" borderId="37" xfId="162" applyNumberFormat="1" applyFont="1" applyFill="1" applyBorder="1" applyAlignment="1">
      <alignment horizontal="center" vertical="center"/>
      <protection/>
    </xf>
    <xf numFmtId="3" fontId="79" fillId="0" borderId="46" xfId="162" applyNumberFormat="1" applyFont="1" applyFill="1" applyBorder="1" applyAlignment="1">
      <alignment horizontal="center" vertical="center"/>
      <protection/>
    </xf>
    <xf numFmtId="3" fontId="79" fillId="0" borderId="36" xfId="162" applyNumberFormat="1" applyFont="1" applyFill="1" applyBorder="1" applyAlignment="1">
      <alignment horizontal="center" vertical="center"/>
      <protection/>
    </xf>
    <xf numFmtId="10" fontId="79" fillId="0" borderId="37" xfId="162" applyNumberFormat="1" applyFont="1" applyFill="1" applyBorder="1" applyAlignment="1">
      <alignment horizontal="center" vertical="center"/>
      <protection/>
    </xf>
    <xf numFmtId="10" fontId="79" fillId="0" borderId="36" xfId="162" applyNumberFormat="1" applyFont="1" applyFill="1" applyBorder="1" applyAlignment="1">
      <alignment horizontal="center" vertical="center"/>
      <protection/>
    </xf>
    <xf numFmtId="0" fontId="73" fillId="35" borderId="37" xfId="69" applyFont="1" applyFill="1" applyBorder="1" applyAlignment="1">
      <alignment horizontal="center" vertical="center" wrapText="1"/>
      <protection/>
    </xf>
    <xf numFmtId="0" fontId="73" fillId="35" borderId="46" xfId="69" applyFont="1" applyFill="1" applyBorder="1" applyAlignment="1">
      <alignment horizontal="center" vertical="center" wrapText="1"/>
      <protection/>
    </xf>
    <xf numFmtId="14" fontId="73" fillId="35" borderId="47" xfId="66" applyNumberFormat="1" applyFont="1" applyFill="1" applyBorder="1" applyAlignment="1">
      <alignment horizontal="center" vertical="center" wrapText="1"/>
      <protection/>
    </xf>
    <xf numFmtId="0" fontId="73" fillId="35" borderId="17" xfId="66" applyFont="1" applyFill="1" applyBorder="1" applyAlignment="1">
      <alignment horizontal="center" vertical="center" wrapText="1"/>
      <protection/>
    </xf>
    <xf numFmtId="0" fontId="83" fillId="0" borderId="15" xfId="0" applyFont="1" applyBorder="1" applyAlignment="1">
      <alignment horizontal="left" vertical="center" wrapText="1"/>
    </xf>
    <xf numFmtId="0" fontId="83" fillId="0" borderId="26" xfId="0" applyFont="1" applyBorder="1" applyAlignment="1">
      <alignment horizontal="left" vertical="center" wrapText="1"/>
    </xf>
    <xf numFmtId="0" fontId="83" fillId="0" borderId="18" xfId="0" applyFont="1" applyBorder="1" applyAlignment="1">
      <alignment horizontal="left" vertical="center" wrapText="1"/>
    </xf>
    <xf numFmtId="0" fontId="83" fillId="0" borderId="48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left" vertical="center" wrapText="1"/>
    </xf>
    <xf numFmtId="0" fontId="83" fillId="0" borderId="49" xfId="0" applyFont="1" applyBorder="1" applyAlignment="1">
      <alignment horizontal="left" vertical="center" wrapText="1"/>
    </xf>
    <xf numFmtId="0" fontId="83" fillId="0" borderId="4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0" borderId="49" xfId="0" applyFont="1" applyBorder="1" applyAlignment="1">
      <alignment horizontal="left" vertical="center"/>
    </xf>
    <xf numFmtId="0" fontId="83" fillId="0" borderId="50" xfId="0" applyFont="1" applyBorder="1" applyAlignment="1">
      <alignment horizontal="left" vertical="center"/>
    </xf>
    <xf numFmtId="0" fontId="83" fillId="0" borderId="51" xfId="0" applyFont="1" applyBorder="1" applyAlignment="1">
      <alignment horizontal="left" vertical="center"/>
    </xf>
    <xf numFmtId="0" fontId="83" fillId="0" borderId="52" xfId="0" applyFont="1" applyBorder="1" applyAlignment="1">
      <alignment horizontal="left" vertical="center"/>
    </xf>
    <xf numFmtId="0" fontId="84" fillId="0" borderId="37" xfId="163" applyFont="1" applyBorder="1" applyAlignment="1">
      <alignment horizontal="center" vertical="center" wrapText="1"/>
      <protection/>
    </xf>
    <xf numFmtId="0" fontId="84" fillId="0" borderId="46" xfId="163" applyFont="1" applyBorder="1" applyAlignment="1">
      <alignment horizontal="center" vertical="center" wrapText="1"/>
      <protection/>
    </xf>
    <xf numFmtId="0" fontId="84" fillId="0" borderId="36" xfId="163" applyFont="1" applyBorder="1" applyAlignment="1">
      <alignment horizontal="center" vertical="center" wrapText="1"/>
      <protection/>
    </xf>
    <xf numFmtId="49" fontId="79" fillId="2" borderId="37" xfId="67" applyNumberFormat="1" applyFont="1" applyBorder="1" applyAlignment="1">
      <alignment horizontal="left" vertical="center"/>
      <protection/>
    </xf>
    <xf numFmtId="49" fontId="79" fillId="2" borderId="36" xfId="67" applyNumberFormat="1" applyFont="1" applyBorder="1" applyAlignment="1">
      <alignment horizontal="left" vertical="center"/>
      <protection/>
    </xf>
    <xf numFmtId="14" fontId="73" fillId="35" borderId="47" xfId="66" applyNumberFormat="1" applyFont="1" applyFill="1" applyBorder="1" applyAlignment="1">
      <alignment horizontal="left" vertical="center" wrapText="1"/>
      <protection/>
    </xf>
    <xf numFmtId="0" fontId="73" fillId="35" borderId="53" xfId="66" applyFont="1" applyFill="1" applyBorder="1" applyAlignment="1">
      <alignment horizontal="left" vertical="center" wrapText="1"/>
      <protection/>
    </xf>
    <xf numFmtId="0" fontId="73" fillId="35" borderId="36" xfId="69" applyFont="1" applyFill="1" applyBorder="1" applyAlignment="1">
      <alignment horizontal="center" vertical="center" wrapText="1"/>
      <protection/>
    </xf>
    <xf numFmtId="14" fontId="73" fillId="35" borderId="15" xfId="66" applyNumberFormat="1" applyFont="1" applyFill="1" applyBorder="1" applyAlignment="1">
      <alignment horizontal="center" vertical="center" wrapText="1"/>
      <protection/>
    </xf>
    <xf numFmtId="14" fontId="73" fillId="35" borderId="18" xfId="66" applyNumberFormat="1" applyFont="1" applyFill="1" applyBorder="1" applyAlignment="1">
      <alignment horizontal="center" vertical="center" wrapText="1"/>
      <protection/>
    </xf>
    <xf numFmtId="14" fontId="73" fillId="35" borderId="50" xfId="66" applyNumberFormat="1" applyFont="1" applyFill="1" applyBorder="1" applyAlignment="1">
      <alignment horizontal="center" vertical="center" wrapText="1"/>
      <protection/>
    </xf>
    <xf numFmtId="14" fontId="73" fillId="35" borderId="52" xfId="66" applyNumberFormat="1" applyFont="1" applyFill="1" applyBorder="1" applyAlignment="1">
      <alignment horizontal="center" vertical="center" wrapText="1"/>
      <protection/>
    </xf>
    <xf numFmtId="49" fontId="78" fillId="2" borderId="40" xfId="67" applyNumberFormat="1" applyFont="1" applyBorder="1" applyAlignment="1">
      <alignment horizontal="left" vertical="center"/>
      <protection/>
    </xf>
    <xf numFmtId="49" fontId="78" fillId="2" borderId="41" xfId="67" applyNumberFormat="1" applyFont="1" applyBorder="1" applyAlignment="1">
      <alignment horizontal="left" vertical="center"/>
      <protection/>
    </xf>
    <xf numFmtId="49" fontId="78" fillId="2" borderId="44" xfId="67" applyNumberFormat="1" applyFont="1" applyBorder="1" applyAlignment="1">
      <alignment horizontal="left" vertical="center"/>
      <protection/>
    </xf>
    <xf numFmtId="49" fontId="78" fillId="2" borderId="45" xfId="67" applyNumberFormat="1" applyFont="1" applyBorder="1" applyAlignment="1">
      <alignment horizontal="left" vertical="center"/>
      <protection/>
    </xf>
    <xf numFmtId="0" fontId="85" fillId="0" borderId="37" xfId="163" applyFont="1" applyBorder="1" applyAlignment="1">
      <alignment horizontal="center" vertical="center" wrapText="1"/>
      <protection/>
    </xf>
    <xf numFmtId="0" fontId="85" fillId="0" borderId="46" xfId="163" applyFont="1" applyBorder="1" applyAlignment="1">
      <alignment horizontal="center" vertical="center" wrapText="1"/>
      <protection/>
    </xf>
    <xf numFmtId="0" fontId="85" fillId="0" borderId="36" xfId="163" applyFont="1" applyBorder="1" applyAlignment="1">
      <alignment horizontal="center" vertical="center" wrapText="1"/>
      <protection/>
    </xf>
    <xf numFmtId="14" fontId="73" fillId="35" borderId="48" xfId="66" applyNumberFormat="1" applyFont="1" applyFill="1" applyBorder="1" applyAlignment="1">
      <alignment horizontal="center" vertical="center" wrapText="1"/>
      <protection/>
    </xf>
    <xf numFmtId="14" fontId="73" fillId="35" borderId="49" xfId="66" applyNumberFormat="1" applyFont="1" applyFill="1" applyBorder="1" applyAlignment="1">
      <alignment horizontal="center" vertical="center" wrapText="1"/>
      <protection/>
    </xf>
    <xf numFmtId="17" fontId="73" fillId="35" borderId="15" xfId="69" applyNumberFormat="1" applyFont="1" applyFill="1" applyBorder="1" applyAlignment="1">
      <alignment horizontal="center" vertical="center" wrapText="1"/>
      <protection/>
    </xf>
    <xf numFmtId="0" fontId="73" fillId="35" borderId="26" xfId="69" applyFont="1" applyFill="1" applyBorder="1" applyAlignment="1">
      <alignment horizontal="center" vertical="center" wrapText="1"/>
      <protection/>
    </xf>
    <xf numFmtId="0" fontId="73" fillId="35" borderId="18" xfId="69" applyFont="1" applyFill="1" applyBorder="1" applyAlignment="1">
      <alignment horizontal="center" vertical="center" wrapText="1"/>
      <protection/>
    </xf>
    <xf numFmtId="170" fontId="74" fillId="0" borderId="37" xfId="0" applyNumberFormat="1" applyFont="1" applyBorder="1" applyAlignment="1">
      <alignment horizontal="center" vertical="center"/>
    </xf>
    <xf numFmtId="170" fontId="74" fillId="0" borderId="46" xfId="0" applyNumberFormat="1" applyFont="1" applyBorder="1" applyAlignment="1">
      <alignment horizontal="center" vertical="center"/>
    </xf>
    <xf numFmtId="170" fontId="74" fillId="0" borderId="36" xfId="0" applyNumberFormat="1" applyFont="1" applyBorder="1" applyAlignment="1">
      <alignment horizontal="center" vertical="center"/>
    </xf>
    <xf numFmtId="0" fontId="86" fillId="0" borderId="37" xfId="163" applyFont="1" applyBorder="1" applyAlignment="1">
      <alignment horizontal="center" vertical="center" wrapText="1"/>
      <protection/>
    </xf>
    <xf numFmtId="0" fontId="86" fillId="0" borderId="46" xfId="163" applyFont="1" applyBorder="1" applyAlignment="1">
      <alignment horizontal="center" vertical="center" wrapText="1"/>
      <protection/>
    </xf>
    <xf numFmtId="0" fontId="86" fillId="0" borderId="36" xfId="163" applyFont="1" applyBorder="1" applyAlignment="1">
      <alignment horizontal="center" vertical="center" wrapText="1"/>
      <protection/>
    </xf>
    <xf numFmtId="0" fontId="87" fillId="0" borderId="37" xfId="0" applyFont="1" applyBorder="1" applyAlignment="1">
      <alignment horizontal="center" vertical="center"/>
    </xf>
    <xf numFmtId="0" fontId="87" fillId="0" borderId="36" xfId="0" applyFont="1" applyBorder="1" applyAlignment="1">
      <alignment horizontal="center" vertical="center"/>
    </xf>
    <xf numFmtId="49" fontId="78" fillId="2" borderId="20" xfId="67" applyNumberFormat="1" applyFont="1" applyBorder="1" applyAlignment="1">
      <alignment horizontal="left" vertical="center"/>
      <protection/>
    </xf>
    <xf numFmtId="49" fontId="78" fillId="2" borderId="39" xfId="67" applyNumberFormat="1" applyFont="1" applyBorder="1" applyAlignment="1">
      <alignment horizontal="left" vertical="center"/>
      <protection/>
    </xf>
    <xf numFmtId="49" fontId="78" fillId="2" borderId="54" xfId="67" applyNumberFormat="1" applyFont="1" applyBorder="1" applyAlignment="1">
      <alignment horizontal="left" vertical="center"/>
      <protection/>
    </xf>
    <xf numFmtId="49" fontId="78" fillId="2" borderId="55" xfId="67" applyNumberFormat="1" applyFont="1" applyBorder="1" applyAlignment="1">
      <alignment horizontal="left" vertical="center"/>
      <protection/>
    </xf>
    <xf numFmtId="0" fontId="73" fillId="35" borderId="17" xfId="66" applyFont="1" applyFill="1" applyBorder="1" applyAlignment="1">
      <alignment horizontal="left" vertical="center" wrapText="1"/>
      <protection/>
    </xf>
  </cellXfs>
  <cellStyles count="170">
    <cellStyle name="Normal" xfId="0"/>
    <cellStyle name="02. Ranking multirriesgos[252A048E11D6CF0DA00088B9ED9432C9]0c18" xfId="15"/>
    <cellStyle name="02. Ranking multirriesgos[252A048E11D6CF0DA00088B9ED9432C9]0c3" xfId="16"/>
    <cellStyle name="03. Ranking salud[252A047711D6CF0DA00088B9ED9432C9]0c17" xfId="17"/>
    <cellStyle name="03. Ranking salud[252A047711D6CF0DA00088B9ED9432C9]0c3" xfId="18"/>
    <cellStyle name="08. Ranking Vida Provisiones 2007[03A0305645A5D9DB3B1C928D7E855077]0c18" xfId="19"/>
    <cellStyle name="08. Ranking Vida Provisiones 2007[03A0305645A5D9DB3B1C928D7E855077]0c22" xfId="20"/>
    <cellStyle name="08. Ranking Vida Provisiones 2007[03A0305645A5D9DB3B1C928D7E855077]0c3" xfId="21"/>
    <cellStyle name="08. Ranking Vida[51576EBD4959B45952983A9515769244]0c13" xfId="22"/>
    <cellStyle name="08. Ranking Vida[51576EBD4959B45952983A9515769244]0c17" xfId="23"/>
    <cellStyle name="08. Ranking Vida[51576EBD4959B45952983A9515769244]0c21" xfId="24"/>
    <cellStyle name="08. Ranking Vida[51576EBD4959B45952983A9515769244]0c25" xfId="25"/>
    <cellStyle name="08. Ranking Vida[51576EBD4959B45952983A9515769244]0c3" xfId="26"/>
    <cellStyle name="09. Ranking total seguro directo[2F4F2D3911D66193600045B825C77567]0c13" xfId="27"/>
    <cellStyle name="09. Ranking total seguro directo[2F4F2D3911D66193600045B825C77567]0c17" xfId="28"/>
    <cellStyle name="09. Ranking total seguro directo[2F4F2D3911D66193600045B825C77567]0c21" xfId="29"/>
    <cellStyle name="09. Ranking total seguro directo[2F4F2D3911D66193600045B825C77567]0c25" xfId="30"/>
    <cellStyle name="09. Ranking total seguro directo[2F4F2D3911D66193600045B825C77567]0c3" xfId="31"/>
    <cellStyle name="1. Frecuencia-&gt;Indicadores simples0c1" xfId="32"/>
    <cellStyle name="1. Frecuencia-&gt;Indicadores simples0c11" xfId="33"/>
    <cellStyle name="1. Frecuencia-&gt;Indicadores simples0c13" xfId="34"/>
    <cellStyle name="1. Frecuencia-&gt;Indicadores simples0c15" xfId="35"/>
    <cellStyle name="1. Frecuencia-&gt;Indicadores simples0c17" xfId="36"/>
    <cellStyle name="1. Frecuencia-&gt;Indicadores simples0c2" xfId="37"/>
    <cellStyle name="1. Frecuencia-&gt;Indicadores simples0c3" xfId="38"/>
    <cellStyle name="1. Frecuencia-&gt;Indicadores simples0c6" xfId="39"/>
    <cellStyle name="1. Frecuencia-&gt;Indicadores simples0c7" xfId="40"/>
    <cellStyle name="1. Frecuencia0c1" xfId="41"/>
    <cellStyle name="1. Frecuencia0c11" xfId="42"/>
    <cellStyle name="1. Frecuencia0c13" xfId="43"/>
    <cellStyle name="1. Frecuencia0c2" xfId="44"/>
    <cellStyle name="1. Frecuencia0c3" xfId="45"/>
    <cellStyle name="1. Frecuencia0c6" xfId="46"/>
    <cellStyle name="1. Frecuencia0c7" xfId="47"/>
    <cellStyle name="20% - Énfasis1" xfId="48"/>
    <cellStyle name="20% - Énfasis2" xfId="49"/>
    <cellStyle name="20% - Énfasis3" xfId="50"/>
    <cellStyle name="20% - Énfasis4" xfId="51"/>
    <cellStyle name="20% - Énfasis5" xfId="52"/>
    <cellStyle name="20% - Énfasis6" xfId="53"/>
    <cellStyle name="3. Coste Medio del siniestro RC-&gt;Indicadores simples0c1" xfId="54"/>
    <cellStyle name="3. Coste Medio del siniestro RC-&gt;Indicadores simples0c11" xfId="55"/>
    <cellStyle name="3. Coste Medio del siniestro RC-&gt;Indicadores simples0c13" xfId="56"/>
    <cellStyle name="3. Coste Medio del siniestro RC-&gt;Indicadores simples0c15" xfId="57"/>
    <cellStyle name="3. Coste Medio del siniestro RC-&gt;Indicadores simples0c17" xfId="58"/>
    <cellStyle name="3. Coste Medio del siniestro RC-&gt;Indicadores simples0c2" xfId="59"/>
    <cellStyle name="3. Coste Medio del siniestro RC-&gt;Indicadores simples0c3" xfId="60"/>
    <cellStyle name="3. Coste Medio del siniestro RC-&gt;Indicadores simples0c6" xfId="61"/>
    <cellStyle name="3. Coste Medio del siniestro RC-&gt;Indicadores simples0c7" xfId="62"/>
    <cellStyle name="3. Coste Medio del siniestro RC0c1" xfId="63"/>
    <cellStyle name="3. Coste Medio del siniestro RC0c11" xfId="64"/>
    <cellStyle name="3. Coste Medio del siniestro RC0c14" xfId="65"/>
    <cellStyle name="3. Coste Medio del siniestro RC0c2" xfId="66"/>
    <cellStyle name="3. Coste Medio del siniestro RC0c3" xfId="67"/>
    <cellStyle name="3. Coste Medio del siniestro RC0c6" xfId="68"/>
    <cellStyle name="3. Coste Medio del siniestro RC0c7" xfId="69"/>
    <cellStyle name="3. Coste Medio del siniestro_publi0c1" xfId="70"/>
    <cellStyle name="3. Coste Medio del siniestro-&gt;Indicadores simples0c1" xfId="71"/>
    <cellStyle name="3. Coste Medio del siniestro-&gt;Indicadores simples0c11" xfId="72"/>
    <cellStyle name="3. Coste Medio del siniestro-&gt;Indicadores simples0c13" xfId="73"/>
    <cellStyle name="3. Coste Medio del siniestro-&gt;Indicadores simples0c15" xfId="74"/>
    <cellStyle name="3. Coste Medio del siniestro-&gt;Indicadores simples0c17" xfId="75"/>
    <cellStyle name="3. Coste Medio del siniestro-&gt;Indicadores simples0c2" xfId="76"/>
    <cellStyle name="3. Coste Medio del siniestro-&gt;Indicadores simples0c3" xfId="77"/>
    <cellStyle name="3. Coste Medio del siniestro-&gt;Indicadores simples0c6" xfId="78"/>
    <cellStyle name="3. Coste Medio del siniestro-&gt;Indicadores simples0c7" xfId="79"/>
    <cellStyle name="40% - Énfasis1" xfId="80"/>
    <cellStyle name="40% - Énfasis2" xfId="81"/>
    <cellStyle name="40% - Énfasis3" xfId="82"/>
    <cellStyle name="40% - Énfasis4" xfId="83"/>
    <cellStyle name="40% - Énfasis5" xfId="84"/>
    <cellStyle name="40% - Énfasis6" xfId="85"/>
    <cellStyle name="5. Ratio Siniestralidad RC publi-&gt;Indicadores simples-&gt;0c1" xfId="86"/>
    <cellStyle name="5. Ratio Siniestralidad RC publi-&gt;Indicadores simples-&gt;0c11" xfId="87"/>
    <cellStyle name="5. Ratio Siniestralidad RC publi-&gt;Indicadores simples-&gt;0c13" xfId="88"/>
    <cellStyle name="5. Ratio Siniestralidad RC publi-&gt;Indicadores simples-&gt;0c15" xfId="89"/>
    <cellStyle name="5. Ratio Siniestralidad RC publi-&gt;Indicadores simples-&gt;0c17" xfId="90"/>
    <cellStyle name="5. Ratio Siniestralidad RC publi-&gt;Indicadores simples-&gt;0c19" xfId="91"/>
    <cellStyle name="5. Ratio Siniestralidad RC publi-&gt;Indicadores simples-&gt;0c2" xfId="92"/>
    <cellStyle name="5. Ratio Siniestralidad RC publi-&gt;Indicadores simples-&gt;0c21" xfId="93"/>
    <cellStyle name="5. Ratio Siniestralidad RC publi-&gt;Indicadores simples-&gt;0c23" xfId="94"/>
    <cellStyle name="5. Ratio Siniestralidad RC publi-&gt;Indicadores simples-&gt;0c25" xfId="95"/>
    <cellStyle name="5. Ratio Siniestralidad RC publi-&gt;Indicadores simples-&gt;0c3" xfId="96"/>
    <cellStyle name="5. Ratio Siniestralidad RC publi-&gt;Indicadores simples-&gt;0c6" xfId="97"/>
    <cellStyle name="5. Ratio Siniestralidad RC publi-&gt;Indicadores simples-&gt;0c7" xfId="98"/>
    <cellStyle name="5. Ratio Siniestralidad RC publi0c1" xfId="99"/>
    <cellStyle name="5. Ratio Siniestralidad RC publi0c11" xfId="100"/>
    <cellStyle name="5. Ratio Siniestralidad RC publi0c13" xfId="101"/>
    <cellStyle name="5. Ratio Siniestralidad RC publi0c15" xfId="102"/>
    <cellStyle name="5. Ratio Siniestralidad RC publi0c17" xfId="103"/>
    <cellStyle name="5. Ratio Siniestralidad RC publi0c19" xfId="104"/>
    <cellStyle name="5. Ratio Siniestralidad RC publi0c2" xfId="105"/>
    <cellStyle name="5. Ratio Siniestralidad RC publi0c21" xfId="106"/>
    <cellStyle name="5. Ratio Siniestralidad RC publi0c3" xfId="107"/>
    <cellStyle name="5. Ratio Siniestralidad RC publi0c6" xfId="108"/>
    <cellStyle name="5. Ratio Siniestralidad RC publi0c7" xfId="109"/>
    <cellStyle name="5. Ratio Siniestralidad_Publi-&gt;Indicadores simples0c1" xfId="110"/>
    <cellStyle name="60% - Énfasis1" xfId="111"/>
    <cellStyle name="60% - Énfasis2" xfId="112"/>
    <cellStyle name="60% - Énfasis3" xfId="113"/>
    <cellStyle name="60% - Énfasis4" xfId="114"/>
    <cellStyle name="60% - Énfasis5" xfId="115"/>
    <cellStyle name="60% - Énfasis6" xfId="116"/>
    <cellStyle name="Bueno" xfId="117"/>
    <cellStyle name="Cálculo" xfId="118"/>
    <cellStyle name="Celda de comprobación" xfId="119"/>
    <cellStyle name="Celda vinculada" xfId="120"/>
    <cellStyle name="Encabezado 1" xfId="121"/>
    <cellStyle name="Encabezado 4" xfId="122"/>
    <cellStyle name="Énfasis1" xfId="123"/>
    <cellStyle name="Énfasis2" xfId="124"/>
    <cellStyle name="Énfasis3" xfId="125"/>
    <cellStyle name="Énfasis4" xfId="126"/>
    <cellStyle name="Énfasis5" xfId="127"/>
    <cellStyle name="Énfasis6" xfId="128"/>
    <cellStyle name="Entidades_participantes_02[61D54C344A6D2B549FFC13BBB6A2F817](20071)0c3" xfId="129"/>
    <cellStyle name="Entrada" xfId="130"/>
    <cellStyle name="Frecuencia RC Component(por enti)-&gt;Indicadores simples0c1" xfId="131"/>
    <cellStyle name="Frecuencia RC Component(por enti)-&gt;Indicadores simples0c11" xfId="132"/>
    <cellStyle name="Frecuencia RC Component(por enti)-&gt;Indicadores simples0c13" xfId="133"/>
    <cellStyle name="Frecuencia RC Component(por enti)-&gt;Indicadores simples0c15" xfId="134"/>
    <cellStyle name="Frecuencia RC Component(por enti)-&gt;Indicadores simples0c17" xfId="135"/>
    <cellStyle name="Frecuencia RC Component(por enti)-&gt;Indicadores simples0c19" xfId="136"/>
    <cellStyle name="Frecuencia RC Component(por enti)-&gt;Indicadores simples0c2" xfId="137"/>
    <cellStyle name="Frecuencia RC Component(por enti)-&gt;Indicadores simples0c21" xfId="138"/>
    <cellStyle name="Frecuencia RC Component(por enti)-&gt;Indicadores simples0c23" xfId="139"/>
    <cellStyle name="Frecuencia RC Component(por enti)-&gt;Indicadores simples0c25" xfId="140"/>
    <cellStyle name="Frecuencia RC Component(por enti)-&gt;Indicadores simples0c3" xfId="141"/>
    <cellStyle name="Frecuencia RC Component(por enti)-&gt;Indicadores simples0c6" xfId="142"/>
    <cellStyle name="Frecuencia RC Component(por enti)-&gt;Indicadores simples0c7" xfId="143"/>
    <cellStyle name="Frecuencia RC Component(por enti)0c1" xfId="144"/>
    <cellStyle name="Frecuencia RC Component(por enti)0c11" xfId="145"/>
    <cellStyle name="Frecuencia RC Component(por enti)0c13" xfId="146"/>
    <cellStyle name="Frecuencia RC Component(por enti)0c15" xfId="147"/>
    <cellStyle name="Frecuencia RC Component(por enti)0c17" xfId="148"/>
    <cellStyle name="Frecuencia RC Component(por enti)0c19" xfId="149"/>
    <cellStyle name="Frecuencia RC Component(por enti)0c2" xfId="150"/>
    <cellStyle name="Frecuencia RC Component(por enti)0c21" xfId="151"/>
    <cellStyle name="Frecuencia RC Component(por enti)0c3" xfId="152"/>
    <cellStyle name="Frecuencia RC Component(por enti)0c6" xfId="153"/>
    <cellStyle name="Frecuencia RC Component(por enti)0c7" xfId="154"/>
    <cellStyle name="Hyperlink" xfId="155"/>
    <cellStyle name="Incorrecto" xfId="156"/>
    <cellStyle name="Comma" xfId="157"/>
    <cellStyle name="Comma [0]" xfId="158"/>
    <cellStyle name="Currency" xfId="159"/>
    <cellStyle name="Currency [0]" xfId="160"/>
    <cellStyle name="Neutral" xfId="161"/>
    <cellStyle name="Normal 2" xfId="162"/>
    <cellStyle name="Normal 3" xfId="163"/>
    <cellStyle name="Normal 4" xfId="164"/>
    <cellStyle name="Normal 4 2" xfId="165"/>
    <cellStyle name="Normal 5" xfId="166"/>
    <cellStyle name="Normal 6" xfId="167"/>
    <cellStyle name="Notas" xfId="168"/>
    <cellStyle name="Percent" xfId="169"/>
    <cellStyle name="Porcentual 2" xfId="170"/>
    <cellStyle name="Porcentual 2 2" xfId="171"/>
    <cellStyle name="Porcentual 2 3" xfId="172"/>
    <cellStyle name="Porcentual 2 4" xfId="173"/>
    <cellStyle name="Porcentual 3" xfId="174"/>
    <cellStyle name="Porcentual 3 2" xfId="175"/>
    <cellStyle name="Porcentual 4" xfId="176"/>
    <cellStyle name="Salida" xfId="177"/>
    <cellStyle name="Texto de advertencia" xfId="178"/>
    <cellStyle name="Texto explicativo" xfId="179"/>
    <cellStyle name="Título" xfId="180"/>
    <cellStyle name="Título 2" xfId="181"/>
    <cellStyle name="Título 3" xfId="182"/>
    <cellStyle name="Total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333375</xdr:colOff>
      <xdr:row>0</xdr:row>
      <xdr:rowOff>104775</xdr:rowOff>
    </xdr:from>
    <xdr:to>
      <xdr:col>10</xdr:col>
      <xdr:colOff>676275</xdr:colOff>
      <xdr:row>1</xdr:row>
      <xdr:rowOff>9525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104775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ea.int\dfs\Estadisticas\Carpetas_personales\Pilar_Terrer\Macrobase_PA\Evoluci&#243;n\MacrobaseEvolucionTrimestral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os_Encuesta_Marzo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PANEL"/>
      <sheetName val="PROCEDIMIENTO"/>
      <sheetName val="Autos Entidades"/>
      <sheetName val="Autos GruposTotal "/>
      <sheetName val="AutosGrupos-Entidades"/>
      <sheetName val="Multirriesgo Entidades"/>
      <sheetName val="Multirriesgo GruposTotal"/>
      <sheetName val="MultirriesgoGrupos-Entidades"/>
      <sheetName val="RestoNovida Entidades"/>
      <sheetName val="RestoNovida GruposTotal"/>
      <sheetName val="RestoNovida Grupos-Entidades"/>
      <sheetName val="Salud Entidades"/>
      <sheetName val="Salud GruposTotal"/>
      <sheetName val="Salud Grupos-Entidades"/>
      <sheetName val="totalnovida Entidades"/>
      <sheetName val="TOTALNOVIDAGRUPOSTOTALES"/>
      <sheetName val="TOTALNOVIDAGRUPOSENTIDADES"/>
      <sheetName val="Totalprovisiones Entidades"/>
      <sheetName val="Totalprovisiones GruposTotal"/>
      <sheetName val="Totalprovisiones GruposEntidad"/>
      <sheetName val="VINCULADOSENTIDADES"/>
      <sheetName val="Vinculados Grupos Total"/>
      <sheetName val="Vinculados GruposEntidades"/>
      <sheetName val="OTRAS MODALIDADESENTIDADES"/>
      <sheetName val="OtrasModGrupostotal"/>
      <sheetName val="OtrasModGruposentidades"/>
      <sheetName val="Total Vida Entidades"/>
      <sheetName val="Total Vida GruposTotal"/>
      <sheetName val="Total Vida GruposEntidades"/>
      <sheetName val="TOTALSEGURODIRECTOENTIDADES"/>
      <sheetName val="TOTALSEGURODIRECTOGRUPOSTOTAL"/>
      <sheetName val="TOTALSEGURODIRECTOGRUPOSENTIDAD"/>
      <sheetName val="DIFERENCIAS"/>
      <sheetName val="MUESTRA GENERAL"/>
      <sheetName val="cuotasyestimaciones"/>
      <sheetName val="HOJA BASE"/>
      <sheetName val="HOJA BASEPROVISIONES"/>
      <sheetName val="CanalMayoritario"/>
      <sheetName val="ENTIDADFICTICIA"/>
      <sheetName val="GRUPOS"/>
      <sheetName val="VIDADEFAÑOANTERIOR"/>
      <sheetName val="VIDADEFAÑOACTUAL"/>
      <sheetName val="Cuotas"/>
      <sheetName val="CAMBIOSENTIDADESYGRUPOS"/>
      <sheetName val="Fech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ALFABETICA"/>
      <sheetName val="HOJA BASE"/>
      <sheetName val="HOJA BASE PROVISIONES"/>
      <sheetName val="entidades participantes"/>
      <sheetName val="GRUPOS"/>
      <sheetName val="Res. Trim."/>
      <sheetName val="Res. Año"/>
      <sheetName val="NOTAMETODOLOGICA"/>
      <sheetName val="INICIO"/>
      <sheetName val="RANKINGS"/>
      <sheetName val="OBSERVACIONES"/>
      <sheetName val="RANKINGDEENTIDADES"/>
      <sheetName val="RANKINGPRIMASPORGRUPOS"/>
      <sheetName val="RESULTADOSCANALES"/>
      <sheetName val="CANALES"/>
      <sheetName val="CRECIMIENTOS"/>
      <sheetName val="hojabase"/>
      <sheetName val="PROVISIONES"/>
      <sheetName val="Res. Trim. (Data)"/>
      <sheetName val="PLANTILLA"/>
      <sheetName val="PLANTILLA_GRUPOS"/>
      <sheetName val="PLANTILLA_CANALES"/>
      <sheetName val="ALFABETICO"/>
      <sheetName val="VACIADOCANALES"/>
      <sheetName val="COMODIN"/>
      <sheetName val="SCR_MCR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C7FFFF"/>
      </a:accent4>
      <a:accent5>
        <a:srgbClr val="DD4B92"/>
      </a:accent5>
      <a:accent6>
        <a:srgbClr val="F9CB4B"/>
      </a:accent6>
      <a:hlink>
        <a:srgbClr val="21ACF9"/>
      </a:hlink>
      <a:folHlink>
        <a:srgbClr val="87878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65536"/>
  <sheetViews>
    <sheetView showGridLines="0" showRowColHeaders="0" tabSelected="1" zoomScalePageLayoutView="0" workbookViewId="0" topLeftCell="A1">
      <selection activeCell="N14" sqref="N14"/>
    </sheetView>
  </sheetViews>
  <sheetFormatPr defaultColWidth="11.421875" defaultRowHeight="15"/>
  <cols>
    <col min="1" max="1" width="3.7109375" style="2" customWidth="1"/>
    <col min="2" max="2" width="23.00390625" style="2" customWidth="1"/>
    <col min="3" max="3" width="17.7109375" style="2" customWidth="1"/>
    <col min="4" max="4" width="17.421875" style="2" customWidth="1"/>
    <col min="5" max="5" width="17.57421875" style="2" customWidth="1"/>
    <col min="6" max="6" width="9.8515625" style="2" customWidth="1"/>
    <col min="7" max="7" width="2.57421875" style="2" customWidth="1"/>
    <col min="8" max="8" width="21.8515625" style="2" customWidth="1"/>
    <col min="9" max="9" width="18.00390625" style="2" customWidth="1"/>
    <col min="10" max="10" width="17.57421875" style="2" customWidth="1"/>
    <col min="11" max="11" width="10.57421875" style="2" customWidth="1"/>
    <col min="12" max="12" width="5.28125" style="2" customWidth="1"/>
    <col min="13" max="13" width="4.7109375" style="2" customWidth="1"/>
    <col min="14" max="16384" width="11.421875" style="2" customWidth="1"/>
  </cols>
  <sheetData>
    <row r="1" ht="45" customHeight="1"/>
    <row r="2" ht="19.5" customHeight="1" thickBot="1"/>
    <row r="3" spans="2:11" ht="30" customHeight="1" thickBot="1">
      <c r="B3" s="101" t="s">
        <v>24</v>
      </c>
      <c r="C3" s="102"/>
      <c r="D3" s="102"/>
      <c r="E3" s="102"/>
      <c r="F3" s="102"/>
      <c r="G3" s="102"/>
      <c r="H3" s="102"/>
      <c r="I3" s="102"/>
      <c r="J3" s="102"/>
      <c r="K3" s="103"/>
    </row>
    <row r="4" ht="19.5" customHeight="1" thickBot="1"/>
    <row r="5" spans="2:11" ht="19.5" customHeight="1" thickBot="1">
      <c r="B5" s="93" t="s">
        <v>0</v>
      </c>
      <c r="C5" s="94"/>
      <c r="D5" s="69" t="s">
        <v>1</v>
      </c>
      <c r="E5" s="70"/>
      <c r="F5" s="70"/>
      <c r="G5" s="70"/>
      <c r="H5" s="70"/>
      <c r="I5" s="92"/>
      <c r="J5" s="93" t="s">
        <v>2</v>
      </c>
      <c r="K5" s="94"/>
    </row>
    <row r="6" spans="2:11" ht="19.5" customHeight="1" thickBot="1">
      <c r="B6" s="104"/>
      <c r="C6" s="105"/>
      <c r="D6" s="106" t="s">
        <v>33</v>
      </c>
      <c r="E6" s="107"/>
      <c r="F6" s="108"/>
      <c r="G6" s="106" t="s">
        <v>34</v>
      </c>
      <c r="H6" s="107"/>
      <c r="I6" s="108"/>
      <c r="J6" s="104"/>
      <c r="K6" s="105"/>
    </row>
    <row r="7" spans="2:11" ht="19.5" customHeight="1">
      <c r="B7" s="97" t="s">
        <v>3</v>
      </c>
      <c r="C7" s="98"/>
      <c r="D7" s="54">
        <v>11884.865462193151</v>
      </c>
      <c r="E7" s="55"/>
      <c r="F7" s="56"/>
      <c r="G7" s="54">
        <v>12231.566708834553</v>
      </c>
      <c r="H7" s="55"/>
      <c r="I7" s="56"/>
      <c r="J7" s="57">
        <f>G7/D7-1</f>
        <v>0.029171659346442835</v>
      </c>
      <c r="K7" s="58"/>
    </row>
    <row r="8" spans="2:11" ht="19.5" customHeight="1" thickBot="1">
      <c r="B8" s="99" t="s">
        <v>4</v>
      </c>
      <c r="C8" s="100"/>
      <c r="D8" s="59">
        <v>19680.5455522706</v>
      </c>
      <c r="E8" s="60"/>
      <c r="F8" s="61"/>
      <c r="G8" s="59">
        <v>20733.661254641094</v>
      </c>
      <c r="H8" s="60"/>
      <c r="I8" s="61"/>
      <c r="J8" s="62">
        <f>+G8/D8-1</f>
        <v>0.05351049337394986</v>
      </c>
      <c r="K8" s="63"/>
    </row>
    <row r="9" spans="2:11" ht="19.5" customHeight="1" thickBot="1">
      <c r="B9" s="88" t="s">
        <v>5</v>
      </c>
      <c r="C9" s="89"/>
      <c r="D9" s="64">
        <v>31565.411014463753</v>
      </c>
      <c r="E9" s="65"/>
      <c r="F9" s="66"/>
      <c r="G9" s="64">
        <v>32965.22796347565</v>
      </c>
      <c r="H9" s="65"/>
      <c r="I9" s="66"/>
      <c r="J9" s="67">
        <f>G9/D9-1</f>
        <v>0.044346545919217606</v>
      </c>
      <c r="K9" s="68"/>
    </row>
    <row r="10" spans="2:11" ht="19.5" customHeight="1" thickBot="1">
      <c r="B10" s="21" t="s">
        <v>6</v>
      </c>
      <c r="C10" s="22"/>
      <c r="D10" s="22"/>
      <c r="E10" s="22"/>
      <c r="F10" s="22"/>
      <c r="G10" s="22"/>
      <c r="H10" s="22"/>
      <c r="I10" s="22"/>
      <c r="J10" s="22"/>
      <c r="K10" s="22"/>
    </row>
    <row r="11" spans="2:16" ht="30" customHeight="1" thickBot="1">
      <c r="B11" s="85" t="s">
        <v>25</v>
      </c>
      <c r="C11" s="86"/>
      <c r="D11" s="86"/>
      <c r="E11" s="86"/>
      <c r="F11" s="87"/>
      <c r="G11" s="23"/>
      <c r="H11" s="85" t="s">
        <v>26</v>
      </c>
      <c r="I11" s="86"/>
      <c r="J11" s="86"/>
      <c r="K11" s="87"/>
      <c r="P11" s="13"/>
    </row>
    <row r="12" spans="2:8" ht="19.5" customHeight="1" thickBot="1">
      <c r="B12" s="3"/>
      <c r="H12" s="3"/>
    </row>
    <row r="13" spans="2:11" ht="19.5" customHeight="1" thickBot="1">
      <c r="B13" s="93" t="s">
        <v>19</v>
      </c>
      <c r="C13" s="94"/>
      <c r="D13" s="69" t="s">
        <v>27</v>
      </c>
      <c r="E13" s="70"/>
      <c r="F13" s="71" t="s">
        <v>23</v>
      </c>
      <c r="G13" s="4"/>
      <c r="H13" s="90" t="s">
        <v>8</v>
      </c>
      <c r="I13" s="69" t="s">
        <v>27</v>
      </c>
      <c r="J13" s="92"/>
      <c r="K13" s="71" t="s">
        <v>23</v>
      </c>
    </row>
    <row r="14" spans="2:11" ht="24.75" customHeight="1" thickBot="1">
      <c r="B14" s="95"/>
      <c r="C14" s="96"/>
      <c r="D14" s="14" t="s">
        <v>33</v>
      </c>
      <c r="E14" s="15" t="s">
        <v>34</v>
      </c>
      <c r="F14" s="72"/>
      <c r="G14" s="4"/>
      <c r="H14" s="91"/>
      <c r="I14" s="14" t="s">
        <v>33</v>
      </c>
      <c r="J14" s="14" t="s">
        <v>34</v>
      </c>
      <c r="K14" s="72"/>
    </row>
    <row r="15" spans="2:11" ht="19.5" customHeight="1">
      <c r="B15" s="117" t="s">
        <v>20</v>
      </c>
      <c r="C15" s="118"/>
      <c r="D15" s="24">
        <v>2881.852451775623</v>
      </c>
      <c r="E15" s="24">
        <v>2915.638113556602</v>
      </c>
      <c r="F15" s="25">
        <f>+E15/D15-1</f>
        <v>0.011723591802960787</v>
      </c>
      <c r="G15" s="4"/>
      <c r="H15" s="33" t="s">
        <v>12</v>
      </c>
      <c r="I15" s="34">
        <v>5667.110923525782</v>
      </c>
      <c r="J15" s="34">
        <v>5800.024180637116</v>
      </c>
      <c r="K15" s="35">
        <f>+J15/I15-1</f>
        <v>0.023453441957448362</v>
      </c>
    </row>
    <row r="16" spans="2:11" ht="19.5" customHeight="1" thickBot="1">
      <c r="B16" s="119" t="s">
        <v>21</v>
      </c>
      <c r="C16" s="120"/>
      <c r="D16" s="26">
        <v>9003.013010417528</v>
      </c>
      <c r="E16" s="26">
        <v>9315.92859527795</v>
      </c>
      <c r="F16" s="27">
        <f>+E16/D16-1</f>
        <v>0.03475676248588577</v>
      </c>
      <c r="G16" s="4"/>
      <c r="H16" s="36" t="s">
        <v>13</v>
      </c>
      <c r="I16" s="37">
        <v>4929.48447540813</v>
      </c>
      <c r="J16" s="37">
        <v>5287.410510350874</v>
      </c>
      <c r="K16" s="38">
        <f>+J16/I16-1</f>
        <v>0.07260922247110035</v>
      </c>
    </row>
    <row r="17" spans="2:11" ht="19.5" customHeight="1" thickBot="1">
      <c r="B17" s="88" t="s">
        <v>22</v>
      </c>
      <c r="C17" s="89"/>
      <c r="D17" s="28">
        <v>11884.865462193151</v>
      </c>
      <c r="E17" s="28">
        <v>12231.566708834553</v>
      </c>
      <c r="F17" s="29">
        <f>+E17/D17-1</f>
        <v>0.029171659346442835</v>
      </c>
      <c r="G17" s="4"/>
      <c r="H17" s="36" t="s">
        <v>14</v>
      </c>
      <c r="I17" s="37">
        <v>4225.581740645106</v>
      </c>
      <c r="J17" s="37">
        <v>4463.959811969971</v>
      </c>
      <c r="K17" s="38">
        <f>+J17/I17-1</f>
        <v>0.05641307776203908</v>
      </c>
    </row>
    <row r="18" spans="2:11" ht="19.5" customHeight="1" thickBot="1">
      <c r="B18" s="21" t="s">
        <v>6</v>
      </c>
      <c r="C18" s="30"/>
      <c r="D18" s="31"/>
      <c r="E18" s="31"/>
      <c r="F18" s="32"/>
      <c r="G18" s="4"/>
      <c r="H18" s="39" t="s">
        <v>15</v>
      </c>
      <c r="I18" s="40">
        <v>4858.36841269158</v>
      </c>
      <c r="J18" s="40">
        <v>5182.266751683133</v>
      </c>
      <c r="K18" s="41">
        <f>+J18/I18-1</f>
        <v>0.06666813042531516</v>
      </c>
    </row>
    <row r="19" spans="7:11" ht="19.5" customHeight="1" thickBot="1">
      <c r="G19" s="4"/>
      <c r="H19" s="42" t="s">
        <v>16</v>
      </c>
      <c r="I19" s="43">
        <v>19680.5455522706</v>
      </c>
      <c r="J19" s="43">
        <v>20733.661254641094</v>
      </c>
      <c r="K19" s="44">
        <f>+J19/I19-1</f>
        <v>0.05351049337394986</v>
      </c>
    </row>
    <row r="20" spans="2:11" ht="30" customHeight="1" thickBot="1">
      <c r="B20" s="112" t="s">
        <v>29</v>
      </c>
      <c r="C20" s="113"/>
      <c r="D20" s="113"/>
      <c r="E20" s="113"/>
      <c r="F20" s="114"/>
      <c r="H20" s="21" t="s">
        <v>6</v>
      </c>
      <c r="I20" s="22"/>
      <c r="J20" s="22"/>
      <c r="K20" s="22"/>
    </row>
    <row r="21" spans="7:12" ht="19.5" customHeight="1" thickBot="1">
      <c r="G21" s="4"/>
      <c r="H21" s="69" t="s">
        <v>30</v>
      </c>
      <c r="I21" s="70"/>
      <c r="J21" s="92"/>
      <c r="K21" s="18">
        <v>147</v>
      </c>
      <c r="L21" s="5"/>
    </row>
    <row r="22" spans="2:12" ht="19.5" customHeight="1" thickBot="1">
      <c r="B22" s="90" t="s">
        <v>7</v>
      </c>
      <c r="C22" s="69" t="s">
        <v>28</v>
      </c>
      <c r="D22" s="92"/>
      <c r="E22" s="52" t="s">
        <v>2</v>
      </c>
      <c r="F22" s="53"/>
      <c r="G22" s="4"/>
      <c r="H22" s="69" t="s">
        <v>18</v>
      </c>
      <c r="I22" s="70"/>
      <c r="J22" s="92"/>
      <c r="K22" s="19">
        <v>0.9643283161969112</v>
      </c>
      <c r="L22" s="5"/>
    </row>
    <row r="23" spans="2:11" ht="19.5" customHeight="1" thickBot="1">
      <c r="B23" s="121"/>
      <c r="C23" s="14" t="s">
        <v>35</v>
      </c>
      <c r="D23" s="16" t="s">
        <v>36</v>
      </c>
      <c r="E23" s="17" t="s">
        <v>9</v>
      </c>
      <c r="F23" s="17" t="s">
        <v>10</v>
      </c>
      <c r="G23" s="4"/>
      <c r="H23" s="20" t="s">
        <v>31</v>
      </c>
      <c r="I23" s="109">
        <v>44757</v>
      </c>
      <c r="J23" s="110"/>
      <c r="K23" s="111"/>
    </row>
    <row r="24" spans="2:12" ht="19.5" customHeight="1" thickBot="1">
      <c r="B24" s="46" t="s">
        <v>11</v>
      </c>
      <c r="C24" s="47">
        <v>194741.19572394894</v>
      </c>
      <c r="D24" s="48">
        <v>191972.66135301365</v>
      </c>
      <c r="E24" s="49">
        <f>+D24/C24-1</f>
        <v>-0.01421648029141076</v>
      </c>
      <c r="F24" s="49">
        <v>-0.019153466516346196</v>
      </c>
      <c r="K24" s="5"/>
      <c r="L24" s="6"/>
    </row>
    <row r="25" spans="2:12" ht="19.5" customHeight="1" thickBot="1">
      <c r="B25" s="45" t="s">
        <v>6</v>
      </c>
      <c r="G25" s="7"/>
      <c r="H25" s="73" t="s">
        <v>37</v>
      </c>
      <c r="I25" s="74"/>
      <c r="J25" s="74"/>
      <c r="K25" s="75"/>
      <c r="L25" s="6"/>
    </row>
    <row r="26" spans="3:12" ht="19.5" customHeight="1" thickBot="1">
      <c r="C26" s="8"/>
      <c r="D26" s="8"/>
      <c r="E26" s="115" t="s">
        <v>17</v>
      </c>
      <c r="F26" s="116"/>
      <c r="G26" s="7"/>
      <c r="H26" s="76"/>
      <c r="I26" s="77"/>
      <c r="J26" s="77"/>
      <c r="K26" s="78"/>
      <c r="L26" s="9"/>
    </row>
    <row r="27" spans="7:11" ht="19.5" customHeight="1">
      <c r="G27" s="7"/>
      <c r="H27" s="79" t="s">
        <v>32</v>
      </c>
      <c r="I27" s="80"/>
      <c r="J27" s="80"/>
      <c r="K27" s="81"/>
    </row>
    <row r="28" spans="8:11" ht="19.5" customHeight="1" thickBot="1">
      <c r="H28" s="82"/>
      <c r="I28" s="83"/>
      <c r="J28" s="83"/>
      <c r="K28" s="84"/>
    </row>
    <row r="29" spans="8:11" ht="19.5" customHeight="1">
      <c r="H29" s="1"/>
      <c r="I29" s="1"/>
      <c r="J29" s="1"/>
      <c r="K29" s="1"/>
    </row>
    <row r="30" spans="8:11" ht="14.25">
      <c r="H30" s="10"/>
      <c r="I30" s="7"/>
      <c r="J30" s="7"/>
      <c r="K30" s="9"/>
    </row>
    <row r="31" spans="8:11" ht="14.25">
      <c r="H31" s="10"/>
      <c r="I31" s="7"/>
      <c r="J31" s="7"/>
      <c r="K31" s="9"/>
    </row>
    <row r="32" spans="8:11" ht="14.25">
      <c r="H32" s="10"/>
      <c r="I32" s="7"/>
      <c r="J32" s="7"/>
      <c r="K32" s="9"/>
    </row>
    <row r="33" spans="8:11" ht="14.25">
      <c r="H33" s="10"/>
      <c r="I33" s="7"/>
      <c r="J33" s="7"/>
      <c r="K33" s="9"/>
    </row>
    <row r="34" spans="8:11" ht="14.25">
      <c r="H34" s="10"/>
      <c r="I34" s="7"/>
      <c r="J34" s="7"/>
      <c r="K34" s="9"/>
    </row>
    <row r="65527" spans="2:3" ht="14.25">
      <c r="B65527" s="11"/>
      <c r="C65527" s="11"/>
    </row>
    <row r="65528" spans="2:3" ht="14.25">
      <c r="B65528" s="11"/>
      <c r="C65528" s="11"/>
    </row>
    <row r="65529" spans="2:4" ht="14.25">
      <c r="B65529" s="11"/>
      <c r="C65529" s="11"/>
      <c r="D65529" s="12"/>
    </row>
    <row r="65530" spans="2:4" ht="14.25">
      <c r="B65530" s="11"/>
      <c r="C65530" s="11"/>
      <c r="D65530" s="12">
        <f>C65531&amp;C65532</f>
      </c>
    </row>
    <row r="65531" spans="2:4" ht="14.25">
      <c r="B65531" s="11"/>
      <c r="C65531" s="11"/>
      <c r="D65531" s="12"/>
    </row>
    <row r="65532" spans="2:4" ht="14.25">
      <c r="B65532" s="11"/>
      <c r="C65532" s="11"/>
      <c r="D65532" s="12"/>
    </row>
    <row r="65533" spans="2:4" ht="14.25">
      <c r="B65533" s="12" t="s">
        <v>38</v>
      </c>
      <c r="C65533" s="11"/>
      <c r="D65533" s="12"/>
    </row>
    <row r="65534" spans="2:4" ht="14.25">
      <c r="B65534" s="50" t="str">
        <f>"primas_total_sector_"&amp;B65536&amp;"M"&amp;B65535</f>
        <v>primas_total_sector_6M22</v>
      </c>
      <c r="C65534" s="11"/>
      <c r="D65534" s="12"/>
    </row>
    <row r="65535" spans="2:4" ht="14.25">
      <c r="B65535" s="50" t="s">
        <v>39</v>
      </c>
      <c r="C65535" s="11"/>
      <c r="D65535" s="12"/>
    </row>
    <row r="65536" ht="14.25">
      <c r="B65536" s="51">
        <v>6</v>
      </c>
    </row>
  </sheetData>
  <sheetProtection/>
  <mergeCells count="39">
    <mergeCell ref="I23:K23"/>
    <mergeCell ref="B20:F20"/>
    <mergeCell ref="E26:F26"/>
    <mergeCell ref="B15:C15"/>
    <mergeCell ref="B16:C16"/>
    <mergeCell ref="B17:C17"/>
    <mergeCell ref="H21:J21"/>
    <mergeCell ref="H22:J22"/>
    <mergeCell ref="B22:B23"/>
    <mergeCell ref="C22:D22"/>
    <mergeCell ref="B7:C7"/>
    <mergeCell ref="B8:C8"/>
    <mergeCell ref="D8:F8"/>
    <mergeCell ref="B3:K3"/>
    <mergeCell ref="B5:C6"/>
    <mergeCell ref="D5:I5"/>
    <mergeCell ref="J5:K6"/>
    <mergeCell ref="D6:F6"/>
    <mergeCell ref="G6:I6"/>
    <mergeCell ref="D7:F7"/>
    <mergeCell ref="H25:K26"/>
    <mergeCell ref="H27:K28"/>
    <mergeCell ref="H11:K11"/>
    <mergeCell ref="B9:C9"/>
    <mergeCell ref="D9:F9"/>
    <mergeCell ref="H13:H14"/>
    <mergeCell ref="I13:J13"/>
    <mergeCell ref="K13:K14"/>
    <mergeCell ref="B11:F11"/>
    <mergeCell ref="B13:C14"/>
    <mergeCell ref="E22:F22"/>
    <mergeCell ref="G7:I7"/>
    <mergeCell ref="J7:K7"/>
    <mergeCell ref="G8:I8"/>
    <mergeCell ref="J8:K8"/>
    <mergeCell ref="G9:I9"/>
    <mergeCell ref="J9:K9"/>
    <mergeCell ref="D13:E13"/>
    <mergeCell ref="F13:F14"/>
  </mergeCells>
  <printOptions/>
  <pageMargins left="0.4" right="0.17" top="0.72" bottom="0.7480314960629921" header="0.31496062992125984" footer="0.31496062992125984"/>
  <pageSetup fitToHeight="1" fitToWidth="1" horizontalDpi="600" verticalDpi="600" orientation="landscape" scale="78" r:id="rId2"/>
  <ignoredErrors>
    <ignoredError sqref="J8:K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otros datos. Enero a Junio 2022</dc:title>
  <dc:subject/>
  <dc:creator>Departamento Estadísticas</dc:creator>
  <cp:keywords/>
  <dc:description/>
  <cp:lastModifiedBy>Laura Pérez Sánchez</cp:lastModifiedBy>
  <cp:lastPrinted>2022-03-23T11:24:48Z</cp:lastPrinted>
  <dcterms:created xsi:type="dcterms:W3CDTF">2010-06-11T12:18:10Z</dcterms:created>
  <dcterms:modified xsi:type="dcterms:W3CDTF">2022-07-15T11:52:14Z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2022-07-19T00:00:00Z</vt:lpwstr>
  </property>
  <property fmtid="{D5CDD505-2E9C-101B-9397-08002B2CF9AE}" pid="4" name="FechaDeActualizaci">
    <vt:lpwstr>2022-07-15T00:00:00Z</vt:lpwstr>
  </property>
  <property fmtid="{D5CDD505-2E9C-101B-9397-08002B2CF9AE}" pid="5" name="Periodo publicaci">
    <vt:lpwstr>Enero-Junio</vt:lpwstr>
  </property>
  <property fmtid="{D5CDD505-2E9C-101B-9397-08002B2CF9AE}" pid="6" name="A">
    <vt:lpwstr>2022.00000000000</vt:lpwstr>
  </property>
  <property fmtid="{D5CDD505-2E9C-101B-9397-08002B2CF9AE}" pid="7" name="Publi">
    <vt:lpwstr>1</vt:lpwstr>
  </property>
  <property fmtid="{D5CDD505-2E9C-101B-9397-08002B2CF9AE}" pid="8" name="ICEALineasDeServic">
    <vt:lpwstr>2;#Estudios y estadísticas-Evolución del mercado asegurador - Est. Gral.|3e70188e-ca94-4319-8e58-2f67303b4907</vt:lpwstr>
  </property>
  <property fmtid="{D5CDD505-2E9C-101B-9397-08002B2CF9AE}" pid="9" name="ICEAProces">
    <vt:lpwstr>6;#Vida|976d1cef-f215-4c2b-8b7f-ff46062cfbc5;#82;#No Vida|f02fccb3-5048-4b93-9d44-b3eb18083f51</vt:lpwstr>
  </property>
  <property fmtid="{D5CDD505-2E9C-101B-9397-08002B2CF9AE}" pid="10" name="ada213fcffcc4dbd8e4ba110a1c5f0">
    <vt:lpwstr>Estudios y estadísticas-Evolución del mercado asegurador - Est. Gral.|3e70188e-ca94-4319-8e58-2f67303b4907</vt:lpwstr>
  </property>
  <property fmtid="{D5CDD505-2E9C-101B-9397-08002B2CF9AE}" pid="11" name="h484caa2ba944de38736212fea74b0">
    <vt:lpwstr>Vida|976d1cef-f215-4c2b-8b7f-ff46062cfbc5;No Vida|f02fccb3-5048-4b93-9d44-b3eb18083f51</vt:lpwstr>
  </property>
  <property fmtid="{D5CDD505-2E9C-101B-9397-08002B2CF9AE}" pid="12" name="TaxCatchA">
    <vt:lpwstr>6;#Vida|976d1cef-f215-4c2b-8b7f-ff46062cfbc5;#82;#No Vida|f02fccb3-5048-4b93-9d44-b3eb18083f51;#2;#Estudios y estadísticas-Evolución del mercado asegurador - Est. Gral.|3e70188e-ca94-4319-8e58-2f67303b4907</vt:lpwstr>
  </property>
  <property fmtid="{D5CDD505-2E9C-101B-9397-08002B2CF9AE}" pid="13" name="indic_w">
    <vt:lpwstr>1</vt:lpwstr>
  </property>
  <property fmtid="{D5CDD505-2E9C-101B-9397-08002B2CF9AE}" pid="14" name="Publicar en Ho">
    <vt:lpwstr>Si</vt:lpwstr>
  </property>
  <property fmtid="{D5CDD505-2E9C-101B-9397-08002B2CF9AE}" pid="15" name="Documento Publicaci">
    <vt:lpwstr>Publicaciones/publiPDF/2022/Informe-1715-Evolución-Sector-junio-2022.pdf</vt:lpwstr>
  </property>
</Properties>
</file>