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SECTOR'!$A$1:$H$65</definedName>
  </definedNames>
  <calcPr fullCalcOnLoad="1"/>
</workbook>
</file>

<file path=xl/sharedStrings.xml><?xml version="1.0" encoding="utf-8"?>
<sst xmlns="http://schemas.openxmlformats.org/spreadsheetml/2006/main" count="60" uniqueCount="58">
  <si>
    <t>Crecimiento (%)</t>
  </si>
  <si>
    <t xml:space="preserve"> </t>
  </si>
  <si>
    <t>Automóviles</t>
  </si>
  <si>
    <t>Automóviles RC</t>
  </si>
  <si>
    <t>Automóviles Otras GarantÍas</t>
  </si>
  <si>
    <t>No Vida</t>
  </si>
  <si>
    <t>Multirriesgos</t>
  </si>
  <si>
    <t>Hogar</t>
  </si>
  <si>
    <t>Comercio</t>
  </si>
  <si>
    <t>Comunidades</t>
  </si>
  <si>
    <t>Industrias</t>
  </si>
  <si>
    <t>Otros</t>
  </si>
  <si>
    <t>Salud</t>
  </si>
  <si>
    <t>Asistencia Sanitaria</t>
  </si>
  <si>
    <t>Reembolso</t>
  </si>
  <si>
    <t>Subsidios</t>
  </si>
  <si>
    <t>Total Resto No Vida</t>
  </si>
  <si>
    <t>Accidentes</t>
  </si>
  <si>
    <t>Asistencia</t>
  </si>
  <si>
    <t>Caución</t>
  </si>
  <si>
    <t>Crédito</t>
  </si>
  <si>
    <t>Decesos</t>
  </si>
  <si>
    <t>Defensa Jurídica</t>
  </si>
  <si>
    <t>Incendios</t>
  </si>
  <si>
    <t>Riesgos industriales</t>
  </si>
  <si>
    <t>Resto incendios</t>
  </si>
  <si>
    <t>Otros daños a los bienes</t>
  </si>
  <si>
    <t>Robo</t>
  </si>
  <si>
    <t>Todo riesgo construcción</t>
  </si>
  <si>
    <t>Avería maquinaria</t>
  </si>
  <si>
    <t>Seguro decenal</t>
  </si>
  <si>
    <t>Resto Otros Daños a los bienes (*)</t>
  </si>
  <si>
    <t>Pérdidas pecuniarias</t>
  </si>
  <si>
    <t>Responsabilidad civil</t>
  </si>
  <si>
    <t>Transportes</t>
  </si>
  <si>
    <t>Marítimo</t>
  </si>
  <si>
    <t>Mercancías</t>
  </si>
  <si>
    <t>Aviación</t>
  </si>
  <si>
    <t>Vida</t>
  </si>
  <si>
    <t>Equipos Electrónicos</t>
  </si>
  <si>
    <t>Montaje</t>
  </si>
  <si>
    <t>Provisiones Técnicas de Vida</t>
  </si>
  <si>
    <t>Riesgo</t>
  </si>
  <si>
    <t>Ahorro</t>
  </si>
  <si>
    <t>Crecimientos del Sector Asegurador</t>
  </si>
  <si>
    <t>Información cerrada a:</t>
  </si>
  <si>
    <t>Datos proporcionados por:</t>
  </si>
  <si>
    <t>Total Seguro Directo</t>
  </si>
  <si>
    <t>Volumen Estimado de Primas Emitidas de Seguro Directo (Euros)</t>
  </si>
  <si>
    <t>Enero a Diciembre 2019</t>
  </si>
  <si>
    <t>Enero a Diciembre 2022</t>
  </si>
  <si>
    <t>Enero a Diciembre 2021</t>
  </si>
  <si>
    <t>(*) Los datos de Agroseguro de Primas Imputadas para el año 2022 ascienden a 780,4 millones de euros con un crecimiento del 4,3% respecto al año anterior.</t>
  </si>
  <si>
    <t>22</t>
  </si>
  <si>
    <t>153 Entidades</t>
  </si>
  <si>
    <t>Estimación al 100% del Sector para una muestra de 153 Entidades con una cuota de mercado del 97,36%</t>
  </si>
  <si>
    <t>2022-2021</t>
  </si>
  <si>
    <t>2022-2019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</si>
</sst>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sz val="11"/>
      <name val="Arial Narrow"/>
      <family val="2"/>
    </font>
    <font>
      <b/>
      <sz val="10"/>
      <color indexed="12"/>
      <name val="Arial"/>
      <family val="2"/>
    </font>
    <font>
      <b/>
      <sz val="14"/>
      <name val="Futur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 Narrow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i/>
      <sz val="8"/>
      <color indexed="62"/>
      <name val="Arial Narrow"/>
      <family val="2"/>
    </font>
    <font>
      <sz val="11"/>
      <color indexed="62"/>
      <name val="Arial Narrow"/>
      <family val="2"/>
    </font>
    <font>
      <b/>
      <sz val="11"/>
      <color indexed="62"/>
      <name val="Arial Narrow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sz val="10"/>
      <color theme="0"/>
      <name val="Arial Narrow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.5"/>
      <color rgb="FF000000"/>
      <name val="Arial Narrow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i/>
      <sz val="8"/>
      <color theme="3"/>
      <name val="Arial Narrow"/>
      <family val="2"/>
    </font>
    <font>
      <sz val="11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0"/>
      <name val="Arial"/>
      <family val="2"/>
    </font>
    <font>
      <sz val="10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hair"/>
    </border>
    <border>
      <left style="medium"/>
      <right style="medium"/>
      <top style="hair"/>
      <bottom style="dotted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4" applyNumberFormat="0" applyAlignment="0" applyProtection="0"/>
    <xf numFmtId="0" fontId="49" fillId="24" borderId="5" applyNumberForma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53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54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6" fillId="23" borderId="1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52" fillId="0" borderId="12" applyNumberFormat="0" applyFill="0" applyAlignment="0" applyProtection="0"/>
    <xf numFmtId="0" fontId="61" fillId="0" borderId="13" applyNumberFormat="0" applyFill="0" applyAlignment="0" applyProtection="0"/>
  </cellStyleXfs>
  <cellXfs count="91">
    <xf numFmtId="0" fontId="0" fillId="0" borderId="0" xfId="0" applyFont="1" applyAlignment="1">
      <alignment/>
    </xf>
    <xf numFmtId="4" fontId="62" fillId="0" borderId="0" xfId="0" applyNumberFormat="1" applyFont="1" applyAlignment="1">
      <alignment vertical="center"/>
    </xf>
    <xf numFmtId="4" fontId="63" fillId="0" borderId="0" xfId="0" applyNumberFormat="1" applyFont="1" applyAlignment="1">
      <alignment vertical="center"/>
    </xf>
    <xf numFmtId="4" fontId="62" fillId="0" borderId="0" xfId="0" applyNumberFormat="1" applyFont="1" applyAlignment="1">
      <alignment horizontal="left" vertical="center"/>
    </xf>
    <xf numFmtId="4" fontId="64" fillId="0" borderId="0" xfId="0" applyNumberFormat="1" applyFont="1" applyAlignment="1">
      <alignment vertical="center"/>
    </xf>
    <xf numFmtId="4" fontId="63" fillId="0" borderId="0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4" fontId="66" fillId="0" borderId="0" xfId="0" applyNumberFormat="1" applyFont="1" applyAlignment="1">
      <alignment horizontal="left" vertical="center"/>
    </xf>
    <xf numFmtId="3" fontId="66" fillId="0" borderId="0" xfId="0" applyNumberFormat="1" applyFont="1" applyAlignment="1">
      <alignment horizontal="left" vertical="center"/>
    </xf>
    <xf numFmtId="4" fontId="67" fillId="0" borderId="0" xfId="0" applyNumberFormat="1" applyFont="1" applyAlignment="1">
      <alignment vertical="center"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68" fillId="0" borderId="0" xfId="0" applyNumberFormat="1" applyFont="1" applyAlignment="1">
      <alignment vertical="center"/>
    </xf>
    <xf numFmtId="4" fontId="69" fillId="0" borderId="0" xfId="0" applyNumberFormat="1" applyFont="1" applyBorder="1" applyAlignment="1">
      <alignment horizontal="center" vertical="center"/>
    </xf>
    <xf numFmtId="4" fontId="70" fillId="0" borderId="0" xfId="0" applyNumberFormat="1" applyFont="1" applyAlignment="1">
      <alignment horizontal="left" vertical="center"/>
    </xf>
    <xf numFmtId="4" fontId="71" fillId="0" borderId="0" xfId="0" applyNumberFormat="1" applyFont="1" applyAlignment="1">
      <alignment horizontal="left" vertical="center"/>
    </xf>
    <xf numFmtId="4" fontId="72" fillId="3" borderId="0" xfId="171" applyNumberFormat="1" applyFont="1" applyFill="1" applyBorder="1" applyAlignment="1">
      <alignment horizontal="right" vertical="center"/>
      <protection/>
    </xf>
    <xf numFmtId="169" fontId="73" fillId="35" borderId="0" xfId="171" applyNumberFormat="1" applyFont="1" applyFill="1" applyAlignment="1">
      <alignment horizontal="left" vertical="center"/>
      <protection/>
    </xf>
    <xf numFmtId="3" fontId="73" fillId="35" borderId="0" xfId="139" applyNumberFormat="1" applyFont="1" applyFill="1" applyAlignment="1">
      <alignment horizontal="left" vertical="center"/>
    </xf>
    <xf numFmtId="4" fontId="72" fillId="0" borderId="14" xfId="0" applyNumberFormat="1" applyFont="1" applyFill="1" applyBorder="1" applyAlignment="1">
      <alignment horizontal="center" vertical="center" wrapText="1"/>
    </xf>
    <xf numFmtId="4" fontId="72" fillId="0" borderId="15" xfId="50" applyNumberFormat="1" applyFont="1" applyFill="1" applyBorder="1" applyAlignment="1">
      <alignment horizontal="left" vertical="center"/>
      <protection/>
    </xf>
    <xf numFmtId="3" fontId="72" fillId="0" borderId="15" xfId="50" applyNumberFormat="1" applyFont="1" applyFill="1" applyBorder="1" applyAlignment="1">
      <alignment horizontal="right" vertical="center"/>
      <protection/>
    </xf>
    <xf numFmtId="10" fontId="72" fillId="0" borderId="15" xfId="173" applyNumberFormat="1" applyFont="1" applyFill="1" applyBorder="1" applyAlignment="1">
      <alignment horizontal="right" vertical="center"/>
    </xf>
    <xf numFmtId="4" fontId="74" fillId="3" borderId="16" xfId="50" applyNumberFormat="1" applyFont="1" applyBorder="1" applyAlignment="1">
      <alignment horizontal="left" vertical="center"/>
      <protection/>
    </xf>
    <xf numFmtId="3" fontId="74" fillId="3" borderId="16" xfId="50" applyNumberFormat="1" applyFont="1" applyBorder="1" applyAlignment="1">
      <alignment horizontal="right" vertical="center"/>
      <protection/>
    </xf>
    <xf numFmtId="10" fontId="74" fillId="3" borderId="16" xfId="173" applyNumberFormat="1" applyFont="1" applyFill="1" applyBorder="1" applyAlignment="1">
      <alignment horizontal="right" vertical="center"/>
    </xf>
    <xf numFmtId="4" fontId="74" fillId="3" borderId="17" xfId="50" applyNumberFormat="1" applyFont="1" applyBorder="1" applyAlignment="1">
      <alignment horizontal="left" vertical="center"/>
      <protection/>
    </xf>
    <xf numFmtId="3" fontId="74" fillId="3" borderId="17" xfId="50" applyNumberFormat="1" applyFont="1" applyBorder="1" applyAlignment="1">
      <alignment horizontal="right" vertical="center"/>
      <protection/>
    </xf>
    <xf numFmtId="10" fontId="74" fillId="3" borderId="17" xfId="173" applyNumberFormat="1" applyFont="1" applyFill="1" applyBorder="1" applyAlignment="1">
      <alignment horizontal="right" vertical="center"/>
    </xf>
    <xf numFmtId="4" fontId="74" fillId="3" borderId="18" xfId="50" applyNumberFormat="1" applyFont="1" applyBorder="1" applyAlignment="1">
      <alignment horizontal="left" vertical="center"/>
      <protection/>
    </xf>
    <xf numFmtId="3" fontId="74" fillId="3" borderId="18" xfId="50" applyNumberFormat="1" applyFont="1" applyBorder="1" applyAlignment="1">
      <alignment horizontal="right" vertical="center"/>
      <protection/>
    </xf>
    <xf numFmtId="10" fontId="74" fillId="3" borderId="18" xfId="173" applyNumberFormat="1" applyFont="1" applyFill="1" applyBorder="1" applyAlignment="1">
      <alignment horizontal="right" vertical="center"/>
    </xf>
    <xf numFmtId="4" fontId="74" fillId="3" borderId="19" xfId="50" applyNumberFormat="1" applyFont="1" applyBorder="1" applyAlignment="1">
      <alignment horizontal="left" vertical="center"/>
      <protection/>
    </xf>
    <xf numFmtId="3" fontId="74" fillId="3" borderId="19" xfId="50" applyNumberFormat="1" applyFont="1" applyBorder="1" applyAlignment="1">
      <alignment horizontal="right" vertical="center"/>
      <protection/>
    </xf>
    <xf numFmtId="10" fontId="74" fillId="3" borderId="19" xfId="173" applyNumberFormat="1" applyFont="1" applyFill="1" applyBorder="1" applyAlignment="1">
      <alignment horizontal="right" vertical="center"/>
    </xf>
    <xf numFmtId="4" fontId="74" fillId="35" borderId="18" xfId="50" applyNumberFormat="1" applyFont="1" applyFill="1" applyBorder="1" applyAlignment="1">
      <alignment horizontal="left" vertical="center"/>
      <protection/>
    </xf>
    <xf numFmtId="3" fontId="74" fillId="35" borderId="18" xfId="50" applyNumberFormat="1" applyFont="1" applyFill="1" applyBorder="1" applyAlignment="1">
      <alignment horizontal="right" vertical="center"/>
      <protection/>
    </xf>
    <xf numFmtId="10" fontId="74" fillId="35" borderId="18" xfId="173" applyNumberFormat="1" applyFont="1" applyFill="1" applyBorder="1" applyAlignment="1">
      <alignment horizontal="right" vertical="center"/>
    </xf>
    <xf numFmtId="4" fontId="74" fillId="35" borderId="19" xfId="50" applyNumberFormat="1" applyFont="1" applyFill="1" applyBorder="1" applyAlignment="1">
      <alignment horizontal="left" vertical="center"/>
      <protection/>
    </xf>
    <xf numFmtId="3" fontId="74" fillId="35" borderId="19" xfId="50" applyNumberFormat="1" applyFont="1" applyFill="1" applyBorder="1" applyAlignment="1">
      <alignment horizontal="right" vertical="center"/>
      <protection/>
    </xf>
    <xf numFmtId="10" fontId="74" fillId="35" borderId="19" xfId="173" applyNumberFormat="1" applyFont="1" applyFill="1" applyBorder="1" applyAlignment="1">
      <alignment horizontal="right" vertical="center"/>
    </xf>
    <xf numFmtId="4" fontId="75" fillId="3" borderId="20" xfId="50" applyNumberFormat="1" applyFont="1" applyBorder="1" applyAlignment="1">
      <alignment horizontal="left" vertical="center" indent="2"/>
      <protection/>
    </xf>
    <xf numFmtId="3" fontId="75" fillId="3" borderId="20" xfId="50" applyNumberFormat="1" applyFont="1" applyBorder="1" applyAlignment="1">
      <alignment horizontal="right" vertical="center"/>
      <protection/>
    </xf>
    <xf numFmtId="10" fontId="75" fillId="3" borderId="20" xfId="173" applyNumberFormat="1" applyFont="1" applyFill="1" applyBorder="1" applyAlignment="1">
      <alignment horizontal="right" vertical="center"/>
    </xf>
    <xf numFmtId="4" fontId="75" fillId="3" borderId="21" xfId="50" applyNumberFormat="1" applyFont="1" applyBorder="1" applyAlignment="1">
      <alignment horizontal="left" vertical="center" indent="2"/>
      <protection/>
    </xf>
    <xf numFmtId="3" fontId="75" fillId="3" borderId="21" xfId="50" applyNumberFormat="1" applyFont="1" applyBorder="1" applyAlignment="1">
      <alignment horizontal="right" vertical="center"/>
      <protection/>
    </xf>
    <xf numFmtId="10" fontId="75" fillId="3" borderId="21" xfId="173" applyNumberFormat="1" applyFont="1" applyFill="1" applyBorder="1" applyAlignment="1">
      <alignment horizontal="right" vertical="center"/>
    </xf>
    <xf numFmtId="4" fontId="75" fillId="3" borderId="19" xfId="50" applyNumberFormat="1" applyFont="1" applyBorder="1" applyAlignment="1">
      <alignment horizontal="left" vertical="center" indent="2"/>
      <protection/>
    </xf>
    <xf numFmtId="3" fontId="75" fillId="3" borderId="19" xfId="50" applyNumberFormat="1" applyFont="1" applyBorder="1" applyAlignment="1">
      <alignment horizontal="right" vertical="center"/>
      <protection/>
    </xf>
    <xf numFmtId="10" fontId="75" fillId="3" borderId="19" xfId="173" applyNumberFormat="1" applyFont="1" applyFill="1" applyBorder="1" applyAlignment="1">
      <alignment horizontal="right" vertical="center"/>
    </xf>
    <xf numFmtId="4" fontId="75" fillId="3" borderId="22" xfId="50" applyNumberFormat="1" applyFont="1" applyBorder="1" applyAlignment="1">
      <alignment horizontal="left" vertical="center" indent="2"/>
      <protection/>
    </xf>
    <xf numFmtId="4" fontId="75" fillId="3" borderId="23" xfId="50" applyNumberFormat="1" applyFont="1" applyBorder="1" applyAlignment="1">
      <alignment horizontal="left" vertical="center" indent="2"/>
      <protection/>
    </xf>
    <xf numFmtId="4" fontId="75" fillId="3" borderId="24" xfId="50" applyNumberFormat="1" applyFont="1" applyBorder="1" applyAlignment="1">
      <alignment horizontal="left" vertical="center" indent="2"/>
      <protection/>
    </xf>
    <xf numFmtId="4" fontId="76" fillId="3" borderId="25" xfId="50" applyNumberFormat="1" applyFont="1" applyBorder="1" applyAlignment="1">
      <alignment horizontal="left" vertical="center"/>
      <protection/>
    </xf>
    <xf numFmtId="3" fontId="76" fillId="3" borderId="25" xfId="50" applyNumberFormat="1" applyFont="1" applyBorder="1" applyAlignment="1">
      <alignment horizontal="right" vertical="center"/>
      <protection/>
    </xf>
    <xf numFmtId="10" fontId="76" fillId="3" borderId="25" xfId="173" applyNumberFormat="1" applyFont="1" applyFill="1" applyBorder="1" applyAlignment="1">
      <alignment horizontal="right" vertical="center"/>
    </xf>
    <xf numFmtId="4" fontId="77" fillId="0" borderId="0" xfId="0" applyNumberFormat="1" applyFont="1" applyBorder="1" applyAlignment="1">
      <alignment vertical="center"/>
    </xf>
    <xf numFmtId="4" fontId="77" fillId="0" borderId="0" xfId="0" applyNumberFormat="1" applyFont="1" applyAlignment="1">
      <alignment vertical="center"/>
    </xf>
    <xf numFmtId="4" fontId="78" fillId="0" borderId="15" xfId="50" applyNumberFormat="1" applyFont="1" applyFill="1" applyBorder="1" applyAlignment="1">
      <alignment horizontal="left" vertical="center"/>
      <protection/>
    </xf>
    <xf numFmtId="3" fontId="78" fillId="0" borderId="15" xfId="50" applyNumberFormat="1" applyFont="1" applyFill="1" applyBorder="1" applyAlignment="1">
      <alignment horizontal="right" vertical="center"/>
      <protection/>
    </xf>
    <xf numFmtId="10" fontId="78" fillId="0" borderId="15" xfId="173" applyNumberFormat="1" applyFont="1" applyFill="1" applyBorder="1" applyAlignment="1">
      <alignment horizontal="right" vertical="center"/>
    </xf>
    <xf numFmtId="4" fontId="79" fillId="36" borderId="26" xfId="50" applyNumberFormat="1" applyFont="1" applyFill="1" applyBorder="1" applyAlignment="1">
      <alignment horizontal="left" vertical="center"/>
      <protection/>
    </xf>
    <xf numFmtId="3" fontId="79" fillId="36" borderId="26" xfId="50" applyNumberFormat="1" applyFont="1" applyFill="1" applyBorder="1" applyAlignment="1">
      <alignment horizontal="right" vertical="center"/>
      <protection/>
    </xf>
    <xf numFmtId="10" fontId="79" fillId="36" borderId="26" xfId="173" applyNumberFormat="1" applyFont="1" applyFill="1" applyBorder="1" applyAlignment="1">
      <alignment horizontal="right" vertical="center"/>
    </xf>
    <xf numFmtId="4" fontId="72" fillId="37" borderId="27" xfId="50" applyNumberFormat="1" applyFont="1" applyFill="1" applyBorder="1" applyAlignment="1">
      <alignment horizontal="left" vertical="center"/>
      <protection/>
    </xf>
    <xf numFmtId="3" fontId="72" fillId="37" borderId="27" xfId="50" applyNumberFormat="1" applyFont="1" applyFill="1" applyBorder="1" applyAlignment="1">
      <alignment horizontal="right" vertical="center"/>
      <protection/>
    </xf>
    <xf numFmtId="10" fontId="72" fillId="37" borderId="27" xfId="173" applyNumberFormat="1" applyFont="1" applyFill="1" applyBorder="1" applyAlignment="1">
      <alignment horizontal="right" vertical="center"/>
    </xf>
    <xf numFmtId="4" fontId="72" fillId="0" borderId="14" xfId="50" applyNumberFormat="1" applyFont="1" applyFill="1" applyBorder="1" applyAlignment="1">
      <alignment horizontal="left" vertical="center"/>
      <protection/>
    </xf>
    <xf numFmtId="3" fontId="72" fillId="0" borderId="14" xfId="50" applyNumberFormat="1" applyFont="1" applyFill="1" applyBorder="1" applyAlignment="1">
      <alignment horizontal="right" vertical="center"/>
      <protection/>
    </xf>
    <xf numFmtId="10" fontId="72" fillId="0" borderId="14" xfId="173" applyNumberFormat="1" applyFont="1" applyFill="1" applyBorder="1" applyAlignment="1">
      <alignment horizontal="right" vertical="center"/>
    </xf>
    <xf numFmtId="4" fontId="72" fillId="0" borderId="28" xfId="50" applyNumberFormat="1" applyFont="1" applyFill="1" applyBorder="1" applyAlignment="1">
      <alignment horizontal="left" vertical="center"/>
      <protection/>
    </xf>
    <xf numFmtId="3" fontId="72" fillId="0" borderId="28" xfId="50" applyNumberFormat="1" applyFont="1" applyFill="1" applyBorder="1" applyAlignment="1">
      <alignment horizontal="right" vertical="center"/>
      <protection/>
    </xf>
    <xf numFmtId="10" fontId="72" fillId="0" borderId="28" xfId="173" applyNumberFormat="1" applyFont="1" applyFill="1" applyBorder="1" applyAlignment="1">
      <alignment horizontal="right" vertical="center"/>
    </xf>
    <xf numFmtId="4" fontId="72" fillId="0" borderId="29" xfId="0" applyNumberFormat="1" applyFont="1" applyFill="1" applyBorder="1" applyAlignment="1">
      <alignment horizontal="center" vertical="center" wrapText="1"/>
    </xf>
    <xf numFmtId="4" fontId="72" fillId="0" borderId="30" xfId="0" applyNumberFormat="1" applyFont="1" applyFill="1" applyBorder="1" applyAlignment="1">
      <alignment horizontal="center" vertical="center" wrapText="1"/>
    </xf>
    <xf numFmtId="4" fontId="10" fillId="0" borderId="31" xfId="0" applyNumberFormat="1" applyFont="1" applyBorder="1" applyAlignment="1">
      <alignment horizontal="center" vertical="center"/>
    </xf>
    <xf numFmtId="4" fontId="10" fillId="0" borderId="32" xfId="0" applyNumberFormat="1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4" fontId="10" fillId="0" borderId="34" xfId="0" applyNumberFormat="1" applyFont="1" applyBorder="1" applyAlignment="1">
      <alignment horizontal="center" vertical="center"/>
    </xf>
    <xf numFmtId="4" fontId="10" fillId="0" borderId="35" xfId="0" applyNumberFormat="1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center" vertical="center"/>
    </xf>
    <xf numFmtId="4" fontId="70" fillId="0" borderId="25" xfId="0" applyNumberFormat="1" applyFont="1" applyBorder="1" applyAlignment="1">
      <alignment horizontal="left" vertical="center" wrapText="1"/>
    </xf>
    <xf numFmtId="4" fontId="70" fillId="0" borderId="0" xfId="0" applyNumberFormat="1" applyFont="1" applyAlignment="1">
      <alignment horizontal="left" vertical="center" wrapText="1"/>
    </xf>
    <xf numFmtId="4" fontId="72" fillId="38" borderId="14" xfId="52" applyNumberFormat="1" applyFont="1" applyFill="1" applyBorder="1" applyAlignment="1">
      <alignment horizontal="center" vertical="center" wrapText="1"/>
      <protection/>
    </xf>
    <xf numFmtId="4" fontId="72" fillId="38" borderId="30" xfId="52" applyNumberFormat="1" applyFont="1" applyFill="1" applyBorder="1" applyAlignment="1">
      <alignment horizontal="center" vertical="center" wrapText="1"/>
      <protection/>
    </xf>
    <xf numFmtId="4" fontId="80" fillId="0" borderId="14" xfId="0" applyNumberFormat="1" applyFont="1" applyBorder="1" applyAlignment="1">
      <alignment horizontal="center" vertical="center"/>
    </xf>
    <xf numFmtId="4" fontId="80" fillId="0" borderId="29" xfId="0" applyNumberFormat="1" applyFont="1" applyBorder="1" applyAlignment="1">
      <alignment horizontal="center" vertical="center"/>
    </xf>
    <xf numFmtId="4" fontId="80" fillId="0" borderId="30" xfId="0" applyNumberFormat="1" applyFont="1" applyBorder="1" applyAlignment="1">
      <alignment horizontal="center" vertical="center"/>
    </xf>
    <xf numFmtId="4" fontId="72" fillId="38" borderId="37" xfId="52" applyNumberFormat="1" applyFont="1" applyFill="1" applyBorder="1" applyAlignment="1">
      <alignment horizontal="center" vertical="center" wrapText="1"/>
      <protection/>
    </xf>
    <xf numFmtId="4" fontId="72" fillId="38" borderId="25" xfId="52" applyNumberFormat="1" applyFont="1" applyFill="1" applyBorder="1" applyAlignment="1">
      <alignment horizontal="center" vertical="center" wrapText="1"/>
      <protection/>
    </xf>
    <xf numFmtId="4" fontId="72" fillId="38" borderId="38" xfId="52" applyNumberFormat="1" applyFont="1" applyFill="1" applyBorder="1" applyAlignment="1">
      <alignment horizontal="center" vertical="center" wrapText="1"/>
      <protection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4</xdr:row>
      <xdr:rowOff>133350</xdr:rowOff>
    </xdr:from>
    <xdr:to>
      <xdr:col>6</xdr:col>
      <xdr:colOff>790575</xdr:colOff>
      <xdr:row>7</xdr:row>
      <xdr:rowOff>38100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123950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5536"/>
  <sheetViews>
    <sheetView showGridLines="0" showRowColHeaders="0" tabSelected="1" zoomScalePageLayoutView="0" workbookViewId="0" topLeftCell="A1">
      <selection activeCell="I18" sqref="I18"/>
    </sheetView>
  </sheetViews>
  <sheetFormatPr defaultColWidth="11.421875" defaultRowHeight="15" outlineLevelRow="4"/>
  <cols>
    <col min="1" max="1" width="8.28125" style="2" customWidth="1"/>
    <col min="2" max="2" width="32.7109375" style="2" customWidth="1"/>
    <col min="3" max="5" width="22.28125" style="2" customWidth="1"/>
    <col min="6" max="7" width="12.28125" style="2" customWidth="1"/>
    <col min="8" max="8" width="8.7109375" style="2" customWidth="1"/>
    <col min="9" max="16384" width="11.421875" style="2" customWidth="1"/>
  </cols>
  <sheetData>
    <row r="1" ht="19.5" customHeight="1" thickBot="1"/>
    <row r="2" spans="2:7" ht="19.5" customHeight="1" thickTop="1">
      <c r="B2" s="75" t="s">
        <v>44</v>
      </c>
      <c r="C2" s="76"/>
      <c r="D2" s="76"/>
      <c r="E2" s="76"/>
      <c r="F2" s="76"/>
      <c r="G2" s="77"/>
    </row>
    <row r="3" spans="2:8" ht="19.5" customHeight="1" thickBot="1">
      <c r="B3" s="78" t="s">
        <v>50</v>
      </c>
      <c r="C3" s="79"/>
      <c r="D3" s="79"/>
      <c r="E3" s="79"/>
      <c r="F3" s="79"/>
      <c r="G3" s="80"/>
      <c r="H3" s="4" t="s">
        <v>1</v>
      </c>
    </row>
    <row r="4" spans="2:7" ht="19.5" customHeight="1" thickTop="1">
      <c r="B4" s="13"/>
      <c r="C4" s="13"/>
      <c r="D4" s="13"/>
      <c r="E4" s="13"/>
      <c r="F4" s="13"/>
      <c r="G4" s="13"/>
    </row>
    <row r="5" spans="2:8" ht="19.5" customHeight="1">
      <c r="B5" s="16" t="s">
        <v>45</v>
      </c>
      <c r="C5" s="17">
        <v>44959</v>
      </c>
      <c r="E5" s="10"/>
      <c r="F5" s="10"/>
      <c r="G5" s="10"/>
      <c r="H5" s="4"/>
    </row>
    <row r="6" spans="2:8" ht="19.5" customHeight="1">
      <c r="B6" s="16" t="s">
        <v>46</v>
      </c>
      <c r="C6" s="18" t="s">
        <v>54</v>
      </c>
      <c r="E6" s="11"/>
      <c r="F6" s="10"/>
      <c r="G6" s="10"/>
      <c r="H6" s="4"/>
    </row>
    <row r="7" spans="2:7" ht="6" customHeight="1">
      <c r="B7" s="10"/>
      <c r="C7" s="10"/>
      <c r="D7" s="10"/>
      <c r="E7" s="10"/>
      <c r="F7" s="10"/>
      <c r="G7" s="10"/>
    </row>
    <row r="8" spans="2:7" s="1" customFormat="1" ht="19.5" customHeight="1">
      <c r="B8" s="14" t="s">
        <v>55</v>
      </c>
      <c r="C8" s="14"/>
      <c r="D8" s="12"/>
      <c r="E8" s="12"/>
      <c r="F8" s="12"/>
      <c r="G8" s="12"/>
    </row>
    <row r="9" spans="2:3" ht="6" customHeight="1" thickBot="1">
      <c r="B9" s="15"/>
      <c r="C9" s="15"/>
    </row>
    <row r="10" spans="2:7" ht="35.25" customHeight="1" thickBot="1">
      <c r="B10" s="85"/>
      <c r="C10" s="88" t="s">
        <v>48</v>
      </c>
      <c r="D10" s="89"/>
      <c r="E10" s="90"/>
      <c r="F10" s="19" t="s">
        <v>0</v>
      </c>
      <c r="G10" s="19" t="s">
        <v>0</v>
      </c>
    </row>
    <row r="11" spans="2:7" ht="12" customHeight="1">
      <c r="B11" s="86"/>
      <c r="C11" s="83" t="s">
        <v>49</v>
      </c>
      <c r="D11" s="83" t="s">
        <v>51</v>
      </c>
      <c r="E11" s="83" t="s">
        <v>50</v>
      </c>
      <c r="F11" s="73" t="s">
        <v>56</v>
      </c>
      <c r="G11" s="73" t="s">
        <v>57</v>
      </c>
    </row>
    <row r="12" spans="2:7" ht="12" customHeight="1" thickBot="1">
      <c r="B12" s="87"/>
      <c r="C12" s="84"/>
      <c r="D12" s="84"/>
      <c r="E12" s="84"/>
      <c r="F12" s="74"/>
      <c r="G12" s="74"/>
    </row>
    <row r="13" spans="2:7" ht="19.5" customHeight="1" thickBot="1">
      <c r="B13" s="61" t="s">
        <v>47</v>
      </c>
      <c r="C13" s="62">
        <v>64175516279.26288</v>
      </c>
      <c r="D13" s="62">
        <v>61802988784.672615</v>
      </c>
      <c r="E13" s="62">
        <v>64774530032.15111</v>
      </c>
      <c r="F13" s="63">
        <v>0.04808086640973985</v>
      </c>
      <c r="G13" s="63">
        <v>0.00933399195857798</v>
      </c>
    </row>
    <row r="14" spans="2:7" ht="6" customHeight="1" thickBot="1">
      <c r="B14" s="20"/>
      <c r="C14" s="21"/>
      <c r="D14" s="21"/>
      <c r="E14" s="21"/>
      <c r="F14" s="22"/>
      <c r="G14" s="22"/>
    </row>
    <row r="15" spans="2:7" ht="19.5" customHeight="1" thickBot="1">
      <c r="B15" s="61" t="s">
        <v>5</v>
      </c>
      <c r="C15" s="62">
        <v>36652083546.40023</v>
      </c>
      <c r="D15" s="62">
        <v>38251145213.54623</v>
      </c>
      <c r="E15" s="62">
        <v>40239071944.867294</v>
      </c>
      <c r="F15" s="63">
        <v>0.05197038468320336</v>
      </c>
      <c r="G15" s="63">
        <v>0.09786587968255778</v>
      </c>
    </row>
    <row r="16" spans="2:7" ht="6" customHeight="1" thickBot="1">
      <c r="B16" s="20"/>
      <c r="C16" s="21"/>
      <c r="D16" s="21"/>
      <c r="E16" s="21"/>
      <c r="F16" s="22"/>
      <c r="G16" s="22"/>
    </row>
    <row r="17" spans="2:7" ht="19.5" customHeight="1" outlineLevel="1">
      <c r="B17" s="64" t="s">
        <v>2</v>
      </c>
      <c r="C17" s="65">
        <v>11311880916.182384</v>
      </c>
      <c r="D17" s="65">
        <v>10989590533.420944</v>
      </c>
      <c r="E17" s="65">
        <v>11353350208.408394</v>
      </c>
      <c r="F17" s="66">
        <v>0.033100384757849044</v>
      </c>
      <c r="G17" s="66">
        <v>0.0036659944118297982</v>
      </c>
    </row>
    <row r="18" spans="2:7" ht="19.5" customHeight="1" outlineLevel="2">
      <c r="B18" s="23" t="s">
        <v>3</v>
      </c>
      <c r="C18" s="24">
        <v>5875356089.384456</v>
      </c>
      <c r="D18" s="24">
        <v>5558352135.479724</v>
      </c>
      <c r="E18" s="24">
        <v>5669112070.756464</v>
      </c>
      <c r="F18" s="25">
        <v>0.019926757531201433</v>
      </c>
      <c r="G18" s="25">
        <v>-0.03510323723197506</v>
      </c>
    </row>
    <row r="19" spans="1:7" s="5" customFormat="1" ht="19.5" customHeight="1" outlineLevel="2" thickBot="1">
      <c r="A19" s="2"/>
      <c r="B19" s="26" t="s">
        <v>4</v>
      </c>
      <c r="C19" s="27">
        <v>5436524826.797928</v>
      </c>
      <c r="D19" s="27">
        <v>5431238397.94122</v>
      </c>
      <c r="E19" s="27">
        <v>5684238137.65193</v>
      </c>
      <c r="F19" s="28">
        <v>0.046582330064283806</v>
      </c>
      <c r="G19" s="28">
        <v>0.04556464262481863</v>
      </c>
    </row>
    <row r="20" spans="1:7" s="5" customFormat="1" ht="19.5" customHeight="1" outlineLevel="1">
      <c r="A20" s="2"/>
      <c r="B20" s="64" t="s">
        <v>6</v>
      </c>
      <c r="C20" s="65">
        <v>7521138863.460588</v>
      </c>
      <c r="D20" s="65">
        <v>8116073064.033274</v>
      </c>
      <c r="E20" s="65">
        <v>8578237039.577001</v>
      </c>
      <c r="F20" s="66">
        <v>0.056944284741820006</v>
      </c>
      <c r="G20" s="66">
        <v>0.14055028039065154</v>
      </c>
    </row>
    <row r="21" spans="2:7" s="5" customFormat="1" ht="19.5" customHeight="1" outlineLevel="2">
      <c r="B21" s="29" t="s">
        <v>7</v>
      </c>
      <c r="C21" s="30">
        <v>4528641035.243556</v>
      </c>
      <c r="D21" s="30">
        <v>4878214682.155275</v>
      </c>
      <c r="E21" s="30">
        <v>5148696881.45223</v>
      </c>
      <c r="F21" s="31">
        <v>0.05544696511336222</v>
      </c>
      <c r="G21" s="31">
        <v>0.13691874480294874</v>
      </c>
    </row>
    <row r="22" spans="2:7" s="5" customFormat="1" ht="19.5" customHeight="1" outlineLevel="2">
      <c r="B22" s="32" t="s">
        <v>8</v>
      </c>
      <c r="C22" s="33">
        <v>601978587.3845801</v>
      </c>
      <c r="D22" s="33">
        <v>621933913.132548</v>
      </c>
      <c r="E22" s="33">
        <v>629627876.9618189</v>
      </c>
      <c r="F22" s="34">
        <v>0.012371031176798386</v>
      </c>
      <c r="G22" s="34">
        <v>0.04593068616836815</v>
      </c>
    </row>
    <row r="23" spans="2:7" s="5" customFormat="1" ht="19.5" customHeight="1" outlineLevel="2">
      <c r="B23" s="32" t="s">
        <v>9</v>
      </c>
      <c r="C23" s="33">
        <v>926456722.0989678</v>
      </c>
      <c r="D23" s="33">
        <v>983583297.7725588</v>
      </c>
      <c r="E23" s="33">
        <v>1031525718.614328</v>
      </c>
      <c r="F23" s="34">
        <v>0.048742613818616665</v>
      </c>
      <c r="G23" s="34">
        <v>0.11340950311992692</v>
      </c>
    </row>
    <row r="24" spans="2:7" s="5" customFormat="1" ht="19.5" customHeight="1" outlineLevel="2">
      <c r="B24" s="32" t="s">
        <v>10</v>
      </c>
      <c r="C24" s="33">
        <v>1385220914.4027212</v>
      </c>
      <c r="D24" s="33">
        <v>1548332292.86018</v>
      </c>
      <c r="E24" s="33">
        <v>1684363063.9459093</v>
      </c>
      <c r="F24" s="34">
        <v>0.08785631592973142</v>
      </c>
      <c r="G24" s="34">
        <v>0.2159526660570037</v>
      </c>
    </row>
    <row r="25" spans="2:7" s="5" customFormat="1" ht="19.5" customHeight="1" outlineLevel="2" thickBot="1">
      <c r="B25" s="26" t="s">
        <v>11</v>
      </c>
      <c r="C25" s="27">
        <v>78841604.330764</v>
      </c>
      <c r="D25" s="27">
        <v>84008878.11271134</v>
      </c>
      <c r="E25" s="27">
        <v>84023498.60271399</v>
      </c>
      <c r="F25" s="28">
        <v>0.00017403505833080146</v>
      </c>
      <c r="G25" s="28">
        <v>0.06572537831942649</v>
      </c>
    </row>
    <row r="26" spans="2:7" s="5" customFormat="1" ht="19.5" customHeight="1" outlineLevel="1">
      <c r="B26" s="64" t="s">
        <v>12</v>
      </c>
      <c r="C26" s="65">
        <v>8935289710.963888</v>
      </c>
      <c r="D26" s="65">
        <v>9853545679.338955</v>
      </c>
      <c r="E26" s="65">
        <v>10542713906.875633</v>
      </c>
      <c r="F26" s="66">
        <v>0.06994114098255366</v>
      </c>
      <c r="G26" s="66">
        <v>0.17989614751264127</v>
      </c>
    </row>
    <row r="27" spans="2:7" s="5" customFormat="1" ht="19.5" customHeight="1" outlineLevel="2">
      <c r="B27" s="29" t="s">
        <v>13</v>
      </c>
      <c r="C27" s="30">
        <v>7912321601.206309</v>
      </c>
      <c r="D27" s="30">
        <v>8773053723.104998</v>
      </c>
      <c r="E27" s="30">
        <v>9418444061.156424</v>
      </c>
      <c r="F27" s="31">
        <v>0.07356507305451743</v>
      </c>
      <c r="G27" s="31">
        <v>0.1903515220767178</v>
      </c>
    </row>
    <row r="28" spans="2:7" s="5" customFormat="1" ht="19.5" customHeight="1" outlineLevel="2">
      <c r="B28" s="32" t="s">
        <v>14</v>
      </c>
      <c r="C28" s="33">
        <v>745648680.6115865</v>
      </c>
      <c r="D28" s="33">
        <v>809049329.8798301</v>
      </c>
      <c r="E28" s="33">
        <v>859188430.3965572</v>
      </c>
      <c r="F28" s="34">
        <v>0.06197285958345011</v>
      </c>
      <c r="G28" s="34">
        <v>0.15226976555748029</v>
      </c>
    </row>
    <row r="29" spans="2:7" s="5" customFormat="1" ht="19.5" customHeight="1" outlineLevel="2" thickBot="1">
      <c r="B29" s="32" t="s">
        <v>15</v>
      </c>
      <c r="C29" s="33">
        <v>277319429.14599293</v>
      </c>
      <c r="D29" s="33">
        <v>271442626.3541286</v>
      </c>
      <c r="E29" s="33">
        <v>265081415.32265294</v>
      </c>
      <c r="F29" s="34">
        <v>-0.023434827156353588</v>
      </c>
      <c r="G29" s="34">
        <v>-0.04412966614357694</v>
      </c>
    </row>
    <row r="30" spans="2:7" s="5" customFormat="1" ht="19.5" customHeight="1" outlineLevel="1">
      <c r="B30" s="64" t="s">
        <v>16</v>
      </c>
      <c r="C30" s="65">
        <v>8883774055.793365</v>
      </c>
      <c r="D30" s="65">
        <v>9291935936.753054</v>
      </c>
      <c r="E30" s="65">
        <v>9764770790.006264</v>
      </c>
      <c r="F30" s="66">
        <v>0.05088658127559542</v>
      </c>
      <c r="G30" s="66">
        <v>0.09916919641133548</v>
      </c>
    </row>
    <row r="31" spans="2:7" s="5" customFormat="1" ht="19.5" customHeight="1" outlineLevel="3">
      <c r="B31" s="35" t="s">
        <v>17</v>
      </c>
      <c r="C31" s="36">
        <v>1152137593.3680296</v>
      </c>
      <c r="D31" s="36">
        <v>1120036129.8498266</v>
      </c>
      <c r="E31" s="36">
        <v>1134208594.1682777</v>
      </c>
      <c r="F31" s="37">
        <v>0.012653577809450978</v>
      </c>
      <c r="G31" s="37">
        <v>-0.015561508714718952</v>
      </c>
    </row>
    <row r="32" spans="1:7" ht="19.5" customHeight="1" outlineLevel="3">
      <c r="A32" s="5"/>
      <c r="B32" s="38" t="s">
        <v>18</v>
      </c>
      <c r="C32" s="39">
        <v>460890344.5323428</v>
      </c>
      <c r="D32" s="39">
        <v>361542535.225647</v>
      </c>
      <c r="E32" s="39">
        <v>440788684.8821223</v>
      </c>
      <c r="F32" s="40">
        <v>0.21918900802921004</v>
      </c>
      <c r="G32" s="40">
        <v>-0.04361484220420653</v>
      </c>
    </row>
    <row r="33" spans="1:7" ht="19.5" customHeight="1" outlineLevel="3">
      <c r="A33" s="5"/>
      <c r="B33" s="38" t="s">
        <v>19</v>
      </c>
      <c r="C33" s="39">
        <v>122485012.9102246</v>
      </c>
      <c r="D33" s="39">
        <v>148811882.49123636</v>
      </c>
      <c r="E33" s="39">
        <v>167514057.50709093</v>
      </c>
      <c r="F33" s="40">
        <v>0.12567662408918157</v>
      </c>
      <c r="G33" s="40">
        <v>0.3676290145788723</v>
      </c>
    </row>
    <row r="34" spans="2:7" ht="19.5" customHeight="1" outlineLevel="3">
      <c r="B34" s="38" t="s">
        <v>20</v>
      </c>
      <c r="C34" s="39">
        <v>606887931.9861845</v>
      </c>
      <c r="D34" s="39">
        <v>649635703.8046011</v>
      </c>
      <c r="E34" s="39">
        <v>713548529.3985463</v>
      </c>
      <c r="F34" s="40">
        <v>0.09838256305747795</v>
      </c>
      <c r="G34" s="40">
        <v>0.17575007145600963</v>
      </c>
    </row>
    <row r="35" spans="2:7" ht="19.5" customHeight="1" outlineLevel="3">
      <c r="B35" s="38" t="s">
        <v>21</v>
      </c>
      <c r="C35" s="39">
        <v>2458918972.7986193</v>
      </c>
      <c r="D35" s="39">
        <v>2569317086.9915013</v>
      </c>
      <c r="E35" s="39">
        <v>2626075382.048921</v>
      </c>
      <c r="F35" s="40">
        <v>0.02209080978941369</v>
      </c>
      <c r="G35" s="40">
        <v>0.06797963296043585</v>
      </c>
    </row>
    <row r="36" spans="2:7" ht="19.5" customHeight="1" outlineLevel="3">
      <c r="B36" s="38" t="s">
        <v>22</v>
      </c>
      <c r="C36" s="39">
        <v>109455975.29865335</v>
      </c>
      <c r="D36" s="39">
        <v>115016975.3318268</v>
      </c>
      <c r="E36" s="39">
        <v>122445783.7206888</v>
      </c>
      <c r="F36" s="40">
        <v>0.06458879976133702</v>
      </c>
      <c r="G36" s="40">
        <v>0.11867610138772644</v>
      </c>
    </row>
    <row r="37" spans="2:7" ht="19.5" customHeight="1" outlineLevel="3">
      <c r="B37" s="38" t="s">
        <v>23</v>
      </c>
      <c r="C37" s="39">
        <v>180721684.55954224</v>
      </c>
      <c r="D37" s="39">
        <v>228608383.59846765</v>
      </c>
      <c r="E37" s="39">
        <v>198390949.05613473</v>
      </c>
      <c r="F37" s="40">
        <v>-0.13217990550778502</v>
      </c>
      <c r="G37" s="40">
        <v>0.09777058320176857</v>
      </c>
    </row>
    <row r="38" spans="2:7" ht="19.5" customHeight="1" outlineLevel="4">
      <c r="B38" s="41" t="s">
        <v>24</v>
      </c>
      <c r="C38" s="42">
        <v>149803966.32099223</v>
      </c>
      <c r="D38" s="42">
        <v>192019565.920843</v>
      </c>
      <c r="E38" s="42">
        <v>153359743.31449333</v>
      </c>
      <c r="F38" s="43">
        <v>-0.20133272576132466</v>
      </c>
      <c r="G38" s="43">
        <v>0.02373620058818715</v>
      </c>
    </row>
    <row r="39" spans="2:7" ht="19.5" customHeight="1" outlineLevel="4">
      <c r="B39" s="44" t="s">
        <v>25</v>
      </c>
      <c r="C39" s="45">
        <v>30917718.238549996</v>
      </c>
      <c r="D39" s="45">
        <v>36588817.67762466</v>
      </c>
      <c r="E39" s="45">
        <v>45031205.74164141</v>
      </c>
      <c r="F39" s="46">
        <v>0.23073683709598436</v>
      </c>
      <c r="G39" s="46">
        <v>0.4564854170090049</v>
      </c>
    </row>
    <row r="40" spans="2:7" ht="19.5" customHeight="1" outlineLevel="3">
      <c r="B40" s="38" t="s">
        <v>26</v>
      </c>
      <c r="C40" s="39">
        <v>1321338788.8083463</v>
      </c>
      <c r="D40" s="39">
        <v>1399790990.2300189</v>
      </c>
      <c r="E40" s="39">
        <v>1450056381.039858</v>
      </c>
      <c r="F40" s="40">
        <v>0.03590921156134841</v>
      </c>
      <c r="G40" s="40">
        <v>0.09741452632870651</v>
      </c>
    </row>
    <row r="41" spans="2:7" ht="19.5" customHeight="1" outlineLevel="4">
      <c r="B41" s="47" t="s">
        <v>29</v>
      </c>
      <c r="C41" s="48">
        <v>155459367.63730842</v>
      </c>
      <c r="D41" s="48">
        <v>169508837.5308703</v>
      </c>
      <c r="E41" s="48">
        <v>196163075.89378372</v>
      </c>
      <c r="F41" s="49">
        <v>0.15724394521943008</v>
      </c>
      <c r="G41" s="49">
        <v>0.2618285978844217</v>
      </c>
    </row>
    <row r="42" spans="2:7" ht="19.5" customHeight="1" outlineLevel="4">
      <c r="B42" s="47" t="s">
        <v>39</v>
      </c>
      <c r="C42" s="48">
        <v>53020948.31680723</v>
      </c>
      <c r="D42" s="48">
        <v>66722556.04141651</v>
      </c>
      <c r="E42" s="48">
        <v>72295459.3237066</v>
      </c>
      <c r="F42" s="49">
        <v>0.08352352806794205</v>
      </c>
      <c r="G42" s="49">
        <v>0.3635263347560589</v>
      </c>
    </row>
    <row r="43" spans="2:7" ht="19.5" customHeight="1" outlineLevel="4">
      <c r="B43" s="47" t="s">
        <v>40</v>
      </c>
      <c r="C43" s="48">
        <v>19099039.81413761</v>
      </c>
      <c r="D43" s="48">
        <v>20099872.121455833</v>
      </c>
      <c r="E43" s="48">
        <v>21815583.682203222</v>
      </c>
      <c r="F43" s="49">
        <v>0.08535932718278016</v>
      </c>
      <c r="G43" s="49">
        <v>0.1422345779945835</v>
      </c>
    </row>
    <row r="44" spans="2:7" ht="19.5" customHeight="1" outlineLevel="4">
      <c r="B44" s="47" t="s">
        <v>27</v>
      </c>
      <c r="C44" s="48">
        <v>29801916.209175743</v>
      </c>
      <c r="D44" s="48">
        <v>30863540.181505747</v>
      </c>
      <c r="E44" s="48">
        <v>24111435.454118483</v>
      </c>
      <c r="F44" s="49">
        <v>-0.21877285261764312</v>
      </c>
      <c r="G44" s="49">
        <v>-0.1909434519282761</v>
      </c>
    </row>
    <row r="45" spans="2:7" ht="19.5" customHeight="1" outlineLevel="4">
      <c r="B45" s="47" t="s">
        <v>30</v>
      </c>
      <c r="C45" s="48">
        <v>38251501.87044323</v>
      </c>
      <c r="D45" s="48">
        <v>45333968.66208757</v>
      </c>
      <c r="E45" s="48">
        <v>46691946.51097744</v>
      </c>
      <c r="F45" s="49">
        <v>0.029954973918388417</v>
      </c>
      <c r="G45" s="49">
        <v>0.22065655537191087</v>
      </c>
    </row>
    <row r="46" spans="2:7" ht="19.5" customHeight="1" outlineLevel="4">
      <c r="B46" s="47" t="s">
        <v>28</v>
      </c>
      <c r="C46" s="48">
        <v>73765444.1470179</v>
      </c>
      <c r="D46" s="48">
        <v>101278420.8336052</v>
      </c>
      <c r="E46" s="48">
        <v>75807234.80481912</v>
      </c>
      <c r="F46" s="49">
        <v>-0.25149667440642476</v>
      </c>
      <c r="G46" s="49">
        <v>0.02767950063083524</v>
      </c>
    </row>
    <row r="47" spans="2:7" ht="19.5" customHeight="1" outlineLevel="4">
      <c r="B47" s="47" t="s">
        <v>31</v>
      </c>
      <c r="C47" s="48">
        <v>951940570.8134562</v>
      </c>
      <c r="D47" s="48">
        <v>965983794.8590776</v>
      </c>
      <c r="E47" s="48">
        <v>1013171645.3702495</v>
      </c>
      <c r="F47" s="49">
        <v>0.04884952600892856</v>
      </c>
      <c r="G47" s="49">
        <v>0.06432237099052296</v>
      </c>
    </row>
    <row r="48" spans="2:7" ht="19.5" customHeight="1" outlineLevel="3">
      <c r="B48" s="38" t="s">
        <v>32</v>
      </c>
      <c r="C48" s="39">
        <v>375449808.5225752</v>
      </c>
      <c r="D48" s="39">
        <v>361046967.56998646</v>
      </c>
      <c r="E48" s="39">
        <v>386852711.4823623</v>
      </c>
      <c r="F48" s="40">
        <v>0.07147475600213582</v>
      </c>
      <c r="G48" s="40">
        <v>0.030371311160494185</v>
      </c>
    </row>
    <row r="49" spans="2:7" ht="19.5" customHeight="1" outlineLevel="3">
      <c r="B49" s="38" t="s">
        <v>33</v>
      </c>
      <c r="C49" s="39">
        <v>1597572753.737352</v>
      </c>
      <c r="D49" s="39">
        <v>1799530613.2669644</v>
      </c>
      <c r="E49" s="39">
        <v>1954892190.8873966</v>
      </c>
      <c r="F49" s="40">
        <v>0.08633450104990459</v>
      </c>
      <c r="G49" s="40">
        <v>0.22366395290238517</v>
      </c>
    </row>
    <row r="50" spans="2:7" ht="19.5" customHeight="1" outlineLevel="3">
      <c r="B50" s="38" t="s">
        <v>34</v>
      </c>
      <c r="C50" s="39">
        <v>497915189.27149296</v>
      </c>
      <c r="D50" s="39">
        <v>538598668.392977</v>
      </c>
      <c r="E50" s="39">
        <v>569997525.8148644</v>
      </c>
      <c r="F50" s="40">
        <v>0.058297317213153343</v>
      </c>
      <c r="G50" s="40">
        <v>0.14476830210549751</v>
      </c>
    </row>
    <row r="51" spans="2:7" ht="19.5" customHeight="1" outlineLevel="4">
      <c r="B51" s="50" t="s">
        <v>37</v>
      </c>
      <c r="C51" s="48">
        <v>56962904.13703151</v>
      </c>
      <c r="D51" s="48">
        <v>59755232.27583278</v>
      </c>
      <c r="E51" s="48">
        <v>82054169.18264234</v>
      </c>
      <c r="F51" s="49">
        <v>0.3731712865557393</v>
      </c>
      <c r="G51" s="49">
        <v>0.4404843015947817</v>
      </c>
    </row>
    <row r="52" spans="2:7" ht="19.5" customHeight="1" outlineLevel="4">
      <c r="B52" s="51" t="s">
        <v>35</v>
      </c>
      <c r="C52" s="48">
        <v>186084721.23623937</v>
      </c>
      <c r="D52" s="48">
        <v>209779309.16812146</v>
      </c>
      <c r="E52" s="48">
        <v>207796408.78054813</v>
      </c>
      <c r="F52" s="49">
        <v>-0.009452316319643272</v>
      </c>
      <c r="G52" s="49">
        <v>0.11667635795173759</v>
      </c>
    </row>
    <row r="53" spans="2:7" ht="19.5" customHeight="1" outlineLevel="4" thickBot="1">
      <c r="B53" s="52" t="s">
        <v>36</v>
      </c>
      <c r="C53" s="48">
        <v>254867563.89822212</v>
      </c>
      <c r="D53" s="48">
        <v>269064126.94902277</v>
      </c>
      <c r="E53" s="48">
        <v>280146947.85167396</v>
      </c>
      <c r="F53" s="49">
        <v>0.041190258353358766</v>
      </c>
      <c r="G53" s="49">
        <v>0.09918635218543081</v>
      </c>
    </row>
    <row r="54" spans="2:7" ht="1.5" customHeight="1" outlineLevel="3">
      <c r="B54" s="53"/>
      <c r="C54" s="54"/>
      <c r="D54" s="54"/>
      <c r="E54" s="54"/>
      <c r="F54" s="55"/>
      <c r="G54" s="55"/>
    </row>
    <row r="55" spans="2:7" ht="1.5" customHeight="1" outlineLevel="3">
      <c r="B55" s="56"/>
      <c r="C55" s="56"/>
      <c r="D55" s="56"/>
      <c r="E55" s="56"/>
      <c r="F55" s="56"/>
      <c r="G55" s="56"/>
    </row>
    <row r="56" spans="2:7" ht="1.5" customHeight="1" outlineLevel="2" thickBot="1">
      <c r="B56" s="57"/>
      <c r="C56" s="57"/>
      <c r="D56" s="57"/>
      <c r="E56" s="57"/>
      <c r="F56" s="57"/>
      <c r="G56" s="57" t="e">
        <f>E56/C56-1</f>
        <v>#DIV/0!</v>
      </c>
    </row>
    <row r="57" spans="2:7" ht="19.5" customHeight="1" thickBot="1">
      <c r="B57" s="64" t="s">
        <v>38</v>
      </c>
      <c r="C57" s="65">
        <v>27523432732.86265</v>
      </c>
      <c r="D57" s="65">
        <v>23551843571.12639</v>
      </c>
      <c r="E57" s="65">
        <v>24535458087.283813</v>
      </c>
      <c r="F57" s="66">
        <v>0.041763801342638684</v>
      </c>
      <c r="G57" s="66">
        <v>-0.1085611186140758</v>
      </c>
    </row>
    <row r="58" spans="2:7" ht="6" customHeight="1" outlineLevel="1" thickBot="1">
      <c r="B58" s="58"/>
      <c r="C58" s="59"/>
      <c r="D58" s="59"/>
      <c r="E58" s="59"/>
      <c r="F58" s="60"/>
      <c r="G58" s="60"/>
    </row>
    <row r="59" spans="2:7" ht="19.5" customHeight="1" outlineLevel="1">
      <c r="B59" s="67" t="s">
        <v>42</v>
      </c>
      <c r="C59" s="68">
        <v>4865306174.146434</v>
      </c>
      <c r="D59" s="68">
        <v>5019715534.335678</v>
      </c>
      <c r="E59" s="68">
        <v>5185353310.362776</v>
      </c>
      <c r="F59" s="69">
        <v>0.03299744276226568</v>
      </c>
      <c r="G59" s="69">
        <v>0.06578149961394586</v>
      </c>
    </row>
    <row r="60" spans="2:7" ht="19.5" customHeight="1" outlineLevel="1" thickBot="1">
      <c r="B60" s="70" t="s">
        <v>43</v>
      </c>
      <c r="C60" s="71">
        <v>22658126558.716217</v>
      </c>
      <c r="D60" s="71">
        <v>18532128036.79071</v>
      </c>
      <c r="E60" s="71">
        <v>19350104776.92104</v>
      </c>
      <c r="F60" s="72">
        <v>0.044138306108529424</v>
      </c>
      <c r="G60" s="72">
        <v>-0.1459971446987366</v>
      </c>
    </row>
    <row r="61" spans="2:7" ht="6" customHeight="1" outlineLevel="1" thickBot="1">
      <c r="B61" s="57"/>
      <c r="C61" s="57"/>
      <c r="D61" s="57"/>
      <c r="E61" s="57"/>
      <c r="F61" s="57"/>
      <c r="G61" s="57"/>
    </row>
    <row r="62" spans="2:7" ht="19.5" customHeight="1" thickBot="1">
      <c r="B62" s="61" t="s">
        <v>41</v>
      </c>
      <c r="C62" s="62">
        <v>194786388796.47552</v>
      </c>
      <c r="D62" s="62">
        <v>195721404724.95</v>
      </c>
      <c r="E62" s="62">
        <v>193612916594.81543</v>
      </c>
      <c r="F62" s="63">
        <v>-0.010772905156171686</v>
      </c>
      <c r="G62" s="63">
        <v>-0.006024405549641454</v>
      </c>
    </row>
    <row r="63" spans="2:6" ht="19.5" customHeight="1">
      <c r="B63" s="81" t="s">
        <v>52</v>
      </c>
      <c r="C63" s="81"/>
      <c r="D63" s="81"/>
      <c r="E63" s="81"/>
      <c r="F63" s="81"/>
    </row>
    <row r="64" spans="2:6" ht="19.5" customHeight="1">
      <c r="B64" s="82"/>
      <c r="C64" s="82"/>
      <c r="D64" s="82"/>
      <c r="E64" s="82"/>
      <c r="F64" s="82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65519" spans="2:3" ht="16.5">
      <c r="B65519" s="1"/>
      <c r="C65519" s="1"/>
    </row>
    <row r="65520" spans="2:3" ht="16.5">
      <c r="B65520" s="1"/>
      <c r="C65520" s="1"/>
    </row>
    <row r="65521" spans="2:4" ht="16.5">
      <c r="B65521" s="1"/>
      <c r="C65521" s="1"/>
      <c r="D65521" s="6"/>
    </row>
    <row r="65522" spans="2:4" ht="16.5">
      <c r="B65522" s="1"/>
      <c r="C65522" s="1"/>
      <c r="D65522" s="6"/>
    </row>
    <row r="65523" spans="2:4" ht="16.5">
      <c r="B65523" s="1"/>
      <c r="C65523" s="1"/>
      <c r="D65523" s="6"/>
    </row>
    <row r="65524" spans="2:4" ht="16.5">
      <c r="B65524" s="1"/>
      <c r="C65524" s="1"/>
      <c r="D65524" s="6"/>
    </row>
    <row r="65525" spans="1:9" ht="16.5">
      <c r="A65525" s="7"/>
      <c r="B65525" s="1"/>
      <c r="C65525" s="1"/>
      <c r="D65525" s="6"/>
      <c r="E65525" s="7"/>
      <c r="F65525" s="7"/>
      <c r="G65525" s="7"/>
      <c r="H65525" s="7"/>
      <c r="I65525" s="7"/>
    </row>
    <row r="65526" spans="1:9" ht="16.5">
      <c r="A65526" s="7"/>
      <c r="E65526" s="7"/>
      <c r="F65526" s="7"/>
      <c r="G65526" s="7"/>
      <c r="H65526" s="7"/>
      <c r="I65526" s="7"/>
    </row>
    <row r="65527" spans="1:9" ht="16.5">
      <c r="A65527" s="7"/>
      <c r="D65527" s="6"/>
      <c r="E65527" s="4"/>
      <c r="F65527" s="4"/>
      <c r="G65527" s="4"/>
      <c r="H65527" s="7"/>
      <c r="I65527" s="7"/>
    </row>
    <row r="65528" spans="1:9" ht="16.5">
      <c r="A65528" s="7"/>
      <c r="D65528" s="6"/>
      <c r="E65528" s="4"/>
      <c r="F65528" s="4"/>
      <c r="G65528" s="4"/>
      <c r="H65528" s="7"/>
      <c r="I65528" s="7"/>
    </row>
    <row r="65529" spans="1:9" ht="16.5">
      <c r="A65529" s="7"/>
      <c r="B65529" s="3"/>
      <c r="C65529" s="3"/>
      <c r="D65529" s="6"/>
      <c r="E65529" s="4"/>
      <c r="F65529" s="4"/>
      <c r="G65529" s="4"/>
      <c r="H65529" s="7"/>
      <c r="I65529" s="7"/>
    </row>
    <row r="65530" spans="1:9" ht="16.5">
      <c r="A65530" s="7"/>
      <c r="B65530" s="1"/>
      <c r="C65530" s="1"/>
      <c r="D65530" s="6"/>
      <c r="E65530" s="4"/>
      <c r="F65530" s="4"/>
      <c r="G65530" s="4"/>
      <c r="H65530" s="7"/>
      <c r="I65530" s="7"/>
    </row>
    <row r="65531" spans="1:9" ht="16.5">
      <c r="A65531" s="7"/>
      <c r="B65531" s="1"/>
      <c r="C65531" s="1"/>
      <c r="D65531" s="6"/>
      <c r="E65531" s="4"/>
      <c r="H65531" s="7"/>
      <c r="I65531" s="7"/>
    </row>
    <row r="65532" spans="1:9" ht="16.5">
      <c r="A65532" s="7"/>
      <c r="D65532" s="6"/>
      <c r="E65532" s="4"/>
      <c r="H65532" s="7"/>
      <c r="I65532" s="7"/>
    </row>
    <row r="65533" spans="1:9" ht="16.5">
      <c r="A65533" s="7"/>
      <c r="D65533" s="6"/>
      <c r="H65533" s="7"/>
      <c r="I65533" s="7"/>
    </row>
    <row r="65534" spans="1:9" ht="16.5">
      <c r="A65534" s="7"/>
      <c r="B65534" s="8" t="str">
        <f>"primas_total_sector_"&amp;B65536&amp;"M"&amp;B65535</f>
        <v>primas_total_sector_12M22</v>
      </c>
      <c r="C65534" s="8"/>
      <c r="D65534" s="6"/>
      <c r="E65534" s="4"/>
      <c r="F65534" s="4"/>
      <c r="G65534" s="4"/>
      <c r="H65534" s="7"/>
      <c r="I65534" s="7"/>
    </row>
    <row r="65535" spans="1:9" ht="16.5">
      <c r="A65535" s="7"/>
      <c r="B65535" s="8" t="s">
        <v>53</v>
      </c>
      <c r="C65535" s="8"/>
      <c r="D65535" s="6"/>
      <c r="E65535" s="4"/>
      <c r="F65535" s="4"/>
      <c r="G65535" s="4"/>
      <c r="H65535" s="7"/>
      <c r="I65535" s="7"/>
    </row>
    <row r="65536" spans="1:9" ht="16.5">
      <c r="A65536" s="7"/>
      <c r="B65536" s="9">
        <v>12</v>
      </c>
      <c r="C65536" s="9"/>
      <c r="D65536" s="6"/>
      <c r="E65536" s="4"/>
      <c r="F65536" s="4"/>
      <c r="G65536" s="4"/>
      <c r="H65536" s="7"/>
      <c r="I65536" s="7"/>
    </row>
  </sheetData>
  <sheetProtection/>
  <mergeCells count="10">
    <mergeCell ref="G11:G12"/>
    <mergeCell ref="F11:F12"/>
    <mergeCell ref="B2:G2"/>
    <mergeCell ref="B3:G3"/>
    <mergeCell ref="B63:F64"/>
    <mergeCell ref="D11:D12"/>
    <mergeCell ref="E11:E12"/>
    <mergeCell ref="B10:B12"/>
    <mergeCell ref="C10:E10"/>
    <mergeCell ref="C11:C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otros datos. Año 2022</dc:title>
  <dc:subject/>
  <dc:creator>Departamento Estadísticas</dc:creator>
  <cp:keywords/>
  <dc:description/>
  <cp:lastModifiedBy>Laura Pérez Sánchez</cp:lastModifiedBy>
  <cp:lastPrinted>2023-02-02T11:30:16Z</cp:lastPrinted>
  <dcterms:created xsi:type="dcterms:W3CDTF">2010-10-20T10:01:50Z</dcterms:created>
  <dcterms:modified xsi:type="dcterms:W3CDTF">2023-02-02T11:30:20Z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total seguro directo, crecimiento, vida, no vida</vt:lpwstr>
  </property>
  <property fmtid="{D5CDD505-2E9C-101B-9397-08002B2CF9AE}" pid="4" name="FechaDePublicacion">
    <vt:lpwstr>2023-02-06T00:00:00Z</vt:lpwstr>
  </property>
  <property fmtid="{D5CDD505-2E9C-101B-9397-08002B2CF9AE}" pid="5" name="FechaDeActualizacion">
    <vt:lpwstr>2023-02-02T00:00:00Z</vt:lpwstr>
  </property>
  <property fmtid="{D5CDD505-2E9C-101B-9397-08002B2CF9AE}" pid="6" name="Publico">
    <vt:lpwstr>1</vt:lpwstr>
  </property>
  <property fmtid="{D5CDD505-2E9C-101B-9397-08002B2CF9AE}" pid="7" name="Año">
    <vt:lpwstr>2022.00000000000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6;#Vida|976d1cef-f215-4c2b-8b7f-ff46062cfbc5;#82;#No Vida|f02fccb3-5048-4b93-9d44-b3eb18083f51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Vida|976d1cef-f215-4c2b-8b7f-ff46062cfbc5;No Vida|f02fccb3-5048-4b93-9d44-b3eb18083f51</vt:lpwstr>
  </property>
  <property fmtid="{D5CDD505-2E9C-101B-9397-08002B2CF9AE}" pid="12" name="TaxCatchAll">
    <vt:lpwstr>6;#Vida|976d1cef-f215-4c2b-8b7f-ff46062cfbc5;#82;#No Vida|f02fccb3-5048-4b93-9d44-b3eb18083f51;#2;#Estudios y estadísticas-Evolución del mercado asegurador - Est. Gral.|3e70188e-ca94-4319-8e58-2f67303b4907</vt:lpwstr>
  </property>
  <property fmtid="{D5CDD505-2E9C-101B-9397-08002B2CF9AE}" pid="13" name="indic_web">
    <vt:lpwstr>1</vt:lpwstr>
  </property>
  <property fmtid="{D5CDD505-2E9C-101B-9397-08002B2CF9AE}" pid="14" name="Publicar en Home">
    <vt:lpwstr>Si</vt:lpwstr>
  </property>
  <property fmtid="{D5CDD505-2E9C-101B-9397-08002B2CF9AE}" pid="15" name="Documento Publicacion">
    <vt:lpwstr>Publicaciones/publiPDF/2023/Informe-1736-Evolucion-Sector-diciembre-2022.pdf</vt:lpwstr>
  </property>
</Properties>
</file>